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7485"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'[3]BSPL _ 31_03_08'!$B$1:$GH$854</definedName>
    <definedName name="__6Excel_BuiltIn__FilterDatabase_14_8_1_1">'[3]BSPL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#REF!</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'[3]BSPL _ 31_03_08'!$B$91:$BE$159</definedName>
    <definedName name="_133Excel_BuiltIn_Print_Area_6_1_1_1_1_1_1_1_1_1_1_1_1_8_1_1">'[3]BSPL _ 31_03_08'!$B$4:$G$687</definedName>
    <definedName name="_134Excel_BuiltIn_Print_Area_6_1_1_1_1_1_1_1_1_1_1_1_8_1_1">'[3]BSPL _ 31_03_08'!$B$1:$G$684</definedName>
    <definedName name="_135Excel_BuiltIn_Print_Area_6_1_1_1_1_1_1_1_1_1_1_8_1_1">'[3]BSPL _ 31_03_08'!$B$1:$G$683</definedName>
    <definedName name="_136Excel_BuiltIn_Print_Area_6_1_1_1_1_1_1_1_1_1_8_1_1">'[3]BSPL _ 31_03_08'!$B$1:$G$679</definedName>
    <definedName name="_137Excel_BuiltIn_Print_Area_6_1_1_1_1_1_1_1_1_8_1_1">'[3]BSPL _ 31_03_08'!$B$1:$G$678</definedName>
    <definedName name="_138Excel_BuiltIn_Print_Area_6_1_1_1_1_1_1_1_8_1_1">'[3]BSPL _ 31_03_08'!$B$1:$G$680</definedName>
    <definedName name="_139Excel_BuiltIn_Print_Area_6_1_1_1_1_1_1_8_1_1">'[3]BSPL _ 31_03_08'!$B$7:$G$679</definedName>
    <definedName name="_13Excel_BuiltIn_Print_Area_1_1_1_1_4_1_1">"#REF!"</definedName>
    <definedName name="_140Excel_BuiltIn_Print_Area_6_1_1_1_1_1_8_1_1">'[3]BSPL _ 31_03_08'!$B$7:$G$680</definedName>
    <definedName name="_141Excel_BuiltIn_Print_Area_6_1_1_1_1_8_1_1">'[3]BSPL _ 31_03_08'!$B$7:$G$689</definedName>
    <definedName name="_142Excel_BuiltIn_Print_Area_6_1_1_1_8_1_1">'[3]BSPL _ 31_03_08'!$B$7:$G$682</definedName>
    <definedName name="_143Excel_BuiltIn_Print_Area_6_1_1_8_1_1">'[3]BSPL _ 31_03_08'!$B$7:$G$690</definedName>
    <definedName name="_144Excel_BuiltIn_Print_Area_6_1_8_1_1">'[3]BSPL _ 31_03_08'!$B$7:$G$678</definedName>
    <definedName name="_145Excel_BuiltIn_Print_Area_6_1_8_1_1_1">'[3]BSPL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'[3]BSPL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'[3]BSPL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'[3]BSPL _ 31_03_08'!$B$1:$Y$688</definedName>
    <definedName name="_59Excel_BuiltIn_Print_Area_5_1_1_1_1_1_1_1_1_1_1_1_1_1_1_8_1_1">'[3]BSPL _ 31_03_08'!$B$1:$Y$643</definedName>
    <definedName name="_60Excel_BuiltIn_Print_Area_5_1_1_1_1_1_1_1_1_1_1_1_1_1_8_1_1">'[3]BSPL _ 31_03_08'!$B$1:$Y$626</definedName>
    <definedName name="_61Excel_BuiltIn_Print_Area_5_1_1_1_1_1_1_1_1_1_1_1_1_8_1_1">'[3]BSPL _ 31_03_08'!$B$1:$Y$600</definedName>
    <definedName name="_62Excel_BuiltIn_Print_Area_5_1_1_1_1_1_1_1_1_1_1_1_8_1_1">'[3]BSPL _ 31_03_08'!$B$1:$AG$688</definedName>
    <definedName name="_63Excel_BuiltIn_Print_Area_5_1_1_1_1_1_1_1_1_1_1_8_1_1">'[3]BSPL _ 31_03_08'!$B$1:$AG$687</definedName>
    <definedName name="_64Excel_BuiltIn_Print_Area_5_1_1_1_1_1_1_1_1_1_8_1_1">'[3]BSPL _ 31_03_08'!$B$1:$AG$685</definedName>
    <definedName name="_65Excel_BuiltIn_Print_Area_5_1_1_1_1_1_1_1_1_8_1_1">'[3]BSPL _ 31_03_08'!$B$1:$AG$683</definedName>
    <definedName name="_66Excel_BuiltIn_Print_Area_5_1_1_1_1_1_1_1_8_1_1">'[3]BSPL _ 31_03_08'!$B$1:$AG$675</definedName>
    <definedName name="_67Excel_BuiltIn_Print_Area_5_1_1_1_1_1_1_8_1_1">'[3]BSPL _ 31_03_08'!$B$1:$AG$672</definedName>
    <definedName name="_68Excel_BuiltIn_Print_Area_5_1_1_1_1_1_8_1_1">'[3]BSPL _ 31_03_08'!$B$558:$BE$687</definedName>
    <definedName name="_69Excel_BuiltIn_Print_Area_5_1_1_1_1_8_1_1">'[3]BSPL _ 31_03_08'!$B$602:$BE$727</definedName>
    <definedName name="_70Excel_BuiltIn_Print_Area_5_1_1_1_8_1_1">'[3]BSPL _ 31_03_08'!$B$606:$BE$731</definedName>
    <definedName name="_71Excel_BuiltIn_Print_Area_5_1_1_8_1_1">'[3]BSPL _ 31_03_08'!$B$558:$BE$688</definedName>
    <definedName name="_72Excel_BuiltIn_Print_Area_5_1_8_1_1">'[3]BSPL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_Excel_BuiltIn__FilterDatabase_71">'[13]CF_working'!#REF!</definedName>
    <definedName name="_Excel_BuiltIn_Print_Area_11">'[15]Sal Provision SP801'!#REF!</definedName>
    <definedName name="_Excel_BuiltIn_Print_Area_1_1_11">'[15]Sal Provision SP801'!#REF!</definedName>
    <definedName name="_Excel_BuiltIn_Print_Area_1_1_1_11">'[15]Sal Provision SP801'!#REF!</definedName>
    <definedName name="_Excel_BuiltIn_Print_Area_15_1_1_1_1_1_1_11">"$#REF!.$C$5:$P$116"</definedName>
    <definedName name="_Excel_BuiltIn_Print_Area_15_1_1_1_1_1_1_1_11">"$#REF!.$C$5:$P$116"</definedName>
    <definedName name="_Excel_BuiltIn_Print_Area_18_1_1_1_1_1_1_11">"$#REF!.$A$1:$G$101"</definedName>
    <definedName name="_Excel_BuiltIn_Print_Area_18_1_1_1_1_1_1_1_11">"$#REF!.$B$1:$AP$109"</definedName>
    <definedName name="_Excel_BuiltIn_Print_Area_4_1_1_1_1_1_1_1_1_1_1_1_1_1_11">#REF!</definedName>
    <definedName name="_Excel_BuiltIn_Print_Area_4_1_1_1_1_1_1_1_1_1_1_1_1_1_1_11">#REF!</definedName>
    <definedName name="_Excel_BuiltIn_Print_Area_4_1_1_1_1_1_1_1_1_1_1_1_1_1_1_1_11">#REF!</definedName>
    <definedName name="_Excel_BuiltIn_Print_Area_4_1_1_1_1_1_1_1_1_1_1_1_1_1_1_1_1_11">#REF!</definedName>
    <definedName name="_Excel_BuiltIn_Print_Area_5_1_1_1_11">#REF!</definedName>
    <definedName name="_Excel_BuiltIn_Print_Area_5_1_1_1_1_1_1_1_1_1_1_11">#REF!</definedName>
    <definedName name="_Excel_BuiltIn_Print_Area_5_1_1_1_1_1_1_1_1_1_1_1_1_1_1_11">#REF!</definedName>
    <definedName name="_Excel_BuiltIn_Print_Area_5_1_1_1_1_1_1_1_1_1_1_1_1_1_1_1_11">#REF!</definedName>
    <definedName name="_Excel_BuiltIn_Print_Area_5_1_1_1_1_1_1_1_1_1_1_1_1_1_1_1_1_11">#REF!</definedName>
    <definedName name="_Excel_BuiltIn_Print_Area_5_1_1_1_1_1_1_1_1_1_1_1_1_1_1_1_1_1_11">#REF!</definedName>
    <definedName name="_Excel_BuiltIn_Print_Area_5_1_1_1_1_1_1_1_1_1_1_1_1_1_1_1_1_1_1_11">#REF!</definedName>
    <definedName name="_Excel_BuiltIn_Print_Area_5_1_1_1_1_1_1_1_1_1_1_1_1_1_1_1_1_1_1_1_11">#REF!</definedName>
    <definedName name="_Excel_BuiltIn_Print_Area_5_1_1_1_1_1_1_1_1_1_1_1_1_1_1_1_1_1_1_1_1_11">#REF!</definedName>
    <definedName name="_Excel_BuiltIn_Print_Area_5_1_1_1_1_1_1_1_1_1_1_1_1_1_1_1_1_1_1_1_1_1_11">#REF!</definedName>
    <definedName name="_Excel_BuiltIn_Print_Area_5_1_1_1_1_1_1_1_1_1_1_1_1_1_1_1_1_1_1_1_1_1_1_11">#REF!</definedName>
    <definedName name="_Excel_BuiltIn_Print_Area_5_1_1_1_1_1_1_1_1_1_1_1_1_1_1_1_1_1_1_1_1_1_1_1_11">#REF!</definedName>
    <definedName name="_Excel_BuiltIn_Print_Area_5_1_1_1_1_1_1_1_1_1_1_1_1_1_1_1_1_1_1_1_1_1_1_1_1_11">#REF!</definedName>
    <definedName name="_Excel_BuiltIn_Print_Area_5_1_1_1_1_1_1_1_1_1_1_1_1_1_1_1_1_1_1_1_1_1_1_1_1_1_11">#REF!</definedName>
    <definedName name="_Excel_BuiltIn_Print_Area_5_1_1_1_1_1_1_1_1_1_1_1_1_1_1_1_1_1_1_1_1_1_1_1_1_1_1_11">#REF!</definedName>
    <definedName name="_Excel_BuiltIn_Print_Area_6_1_1_1_1_1_1_1_1_1_11">"$#REF!.$A$1:$G$100"</definedName>
    <definedName name="_Excel_BuiltIn_Print_Area_6_1_1_1_1_1_1_1_1_1_1_11">"$#REF!.$A$1:$H$194"</definedName>
    <definedName name="_Excel_BuiltIn_Print_Area_6_1_1_1_1_1_1_1_1_1_1_1_11">"$#REF!.$A$1:$H$214"</definedName>
    <definedName name="_Excel_BuiltIn_Print_Area_6_1_1_1_1_1_1_1_1_1_1_1_1_11">#REF!</definedName>
    <definedName name="_Excel_BuiltIn_Print_Area_6_1_1_1_1_1_1_1_1_1_1_1_1_1_11">#REF!</definedName>
    <definedName name="_Excel_BuiltIn_Print_Area_6_1_1_1_1_1_1_1_1_1_1_1_1_1_1_11">#REF!</definedName>
    <definedName name="_Excel_BuiltIn_Print_Area_6_1_1_1_1_1_1_1_1_1_1_1_1_1_1_1_11">#REF!</definedName>
    <definedName name="_Excel_BuiltIn_Print_Area_6_1_1_1_1_1_1_1_1_1_1_1_1_1_1_1_1_11">#REF!</definedName>
    <definedName name="_Excel_BuiltIn_Print_Area_6_1_1_1_1_1_1_1_1_1_1_1_1_1_1_1_1_1_11">#REF!</definedName>
    <definedName name="_Excel_BuiltIn_Print_Area_6_1_1_1_1_1_1_1_1_1_1_1_1_1_1_1_1_1_1_11">#REF!</definedName>
    <definedName name="_Excel_BuiltIn_Print_Area_6_1_1_1_1_1_1_1_1_1_1_1_1_1_1_1_1_1_1_1_11">#REF!</definedName>
    <definedName name="_Excel_BuiltIn_Print_Area_6_1_1_1_1_1_1_1_1_1_1_1_1_1_1_1_1_1_1_1_1_11">#REF!</definedName>
    <definedName name="_Excel_BuiltIn_Print_Area_6_1_1_1_1_1_1_1_1_1_1_1_1_1_1_1_1_1_1_1_1_1_11">#REF!</definedName>
    <definedName name="_Excel_BuiltIn_Print_Area_6_1_1_1_1_1_1_1_1_1_1_1_1_1_1_1_1_1_1_1_1_1_1_11">#REF!</definedName>
    <definedName name="_Excel_BuiltIn_Print_Area_6_1_1_1_1_1_1_1_1_1_1_1_1_1_1_1_1_1_1_1_1_1_1_1_11">#REF!</definedName>
    <definedName name="_Excel_BuiltIn_Print_Area_6_1_1_1_1_1_1_1_1_1_1_1_1_1_1_1_1_1_1_1_1_1_1_1_1_11">#REF!</definedName>
    <definedName name="_Excel_BuiltIn_Print_Area_6_1_1_1_1_1_1_1_1_1_1_1_1_1_1_1_1_1_1_1_1_1_1_1_1_1_11">#REF!</definedName>
    <definedName name="_Excel_BuiltIn_Print_Area_6_1_1_1_1_1_1_1_1_1_1_1_1_1_1_1_1_1_1_1_1_1_1_1_1_1_1_11">#REF!</definedName>
    <definedName name="_Excel_BuiltIn_Print_Area_6_1_1_1_1_1_1_1_1_1_1_1_1_1_1_1_1_1_1_1_1_1_1_1_1_1_1_1_11">#REF!</definedName>
    <definedName name="_Excel_BuiltIn_Print_Area_6_1_1_1_1_1_1_1_1_1_1_1_1_1_1_1_1_1_1_1_1_1_1_1_1_1_1_1_1_11">#REF!</definedName>
    <definedName name="_Excel_BuiltIn_Print_Area_6_1_1_1_1_1_1_1_1_1_1_1_1_1_1_1_1_1_1_1_1_1_1_1_1_1_1_1_1_1_11">#REF!</definedName>
    <definedName name="_Excel_BuiltIn_Print_Area_6_1_1_1_1_1_1_1_1_1_1_1_1_1_1_1_1_1_1_1_1_1_1_1_1_1_1_1_1_1_1_11">#REF!</definedName>
    <definedName name="_Excel_BuiltIn_Print_Area_6_1_1_1_1_1_1_1_1_1_1_1_1_1_1_1_1_1_1_1_1_1_1_1_1_1_1_1_1_1_1_1_11">#REF!</definedName>
    <definedName name="_Excel_BuiltIn_Print_Area_6_1_1_1_1_1_1_1_1_1_1_1_1_1_1_1_1_1_1_1_1_1_1_1_1_1_1_1_1_1_1_1_1_11">#REF!</definedName>
    <definedName name="_Excel_BuiltIn_Print_Area_6_1_1_1_1_1_1_1_1_1_1_1_1_1_1_1_1_1_1_1_1_1_1_1_1_1_1_1_1_1_1_1_1_1_11">#REF!</definedName>
    <definedName name="_Excel_BuiltIn_Print_Area_6_1_1_1_1_1_1_1_1_1_1_1_1_1_1_1_1_1_1_1_1_1_1_1_1_1_1_1_1_1_1_1_1_1_1_11">#REF!</definedName>
    <definedName name="_Excel_BuiltIn_Print_Area_6_1_1_1_1_1_1_1_1_1_1_1_1_1_1_1_1_1_1_1_1_1_1_1_1_1_1_1_1_1_1_1_1_1_1_1_11">#REF!</definedName>
    <definedName name="_Excel_BuiltIn_Print_Area_6_1_1_1_1_1_1_1_1_1_1_1_1_1_1_1_1_1_1_1_1_1_1_1_1_1_1_1_1_1_1_1_1_1_1_1_1_11">#REF!</definedName>
    <definedName name="_Excel_BuiltIn_Print_Area_6_1_1_1_1_1_1_1_1_1_1_1_1_1_1_1_1_1_1_1_1_1_1_1_1_1_1_1_1_1_1_1_1_1_1_1_1_1_11">#REF!</definedName>
    <definedName name="_Excel_BuiltIn_Print_Area_6_1_1_1_1_1_1_1_1_1_1_1_1_1_1_1_1_1_1_1_1_1_1_1_1_1_1_1_1_1_1_1_1_1_1_1_1_1_1_11">#REF!</definedName>
    <definedName name="_Excel_BuiltIn_Print_Area_6_1_1_1_1_1_1_1_1_1_1_1_1_1_1_1_1_1_1_1_1_1_1_1_1_1_1_1_1_1_1_1_1_1_1_1_1_1_1_1_11">#REF!</definedName>
    <definedName name="_Excel_BuiltIn_Print_Area_7_1_1_1_11">#REF!</definedName>
    <definedName name="_Excel_BuiltIn_Print_Titles_5_1_1_1_11">#REF!</definedName>
    <definedName name="A">'[4]Interest 08'!$A$1:$N$33</definedName>
    <definedName name="AS2DocOpenMode" hidden="1">"AS2DocumentEdit"</definedName>
    <definedName name="asfhfjj">#REF!</definedName>
    <definedName name="axsad">#REF!</definedName>
    <definedName name="b">#REF!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bsvd_8_3">#REF!</definedName>
    <definedName name="ceps" localSheetId="1">#REF!</definedName>
    <definedName name="ceps">#REF!</definedName>
    <definedName name="cepsm" localSheetId="1">#REF!</definedName>
    <definedName name="cepsm">#REF!</definedName>
    <definedName name="cfjjkik">#REF!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n_8_3">#REF!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com_8_3">#REF!</definedName>
    <definedName name="ddasdaff">"$#REF!.$A$3:$O$37"</definedName>
    <definedName name="df">#REF!</definedName>
    <definedName name="DFDSF">#REF!</definedName>
    <definedName name="dfg">#REF!</definedName>
    <definedName name="dfsd">#REF!</definedName>
    <definedName name="dhshh">#REF!</definedName>
    <definedName name="dp">#REF!</definedName>
    <definedName name="dsfd">#REF!</definedName>
    <definedName name="efsd">#REF!</definedName>
    <definedName name="Excel_BuiltIn__FilterDatabase_1">'[3]BSPL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0_3">#REF!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#REF!</definedName>
    <definedName name="Excel_BuiltIn__FilterDatabase_1_1_4_3">#REF!</definedName>
    <definedName name="Excel_BuiltIn__FilterDatabase_1_1_4_8">#REF!</definedName>
    <definedName name="Excel_BuiltIn__FilterDatabase_1_1_4_8_1">#REF!</definedName>
    <definedName name="Excel_BuiltIn__FilterDatabase_1_1_4_8_1_1">"#REF!"</definedName>
    <definedName name="Excel_BuiltIn__FilterDatabase_1_1_4_8_3">#REF!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0_3">#REF!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1_3">#REF!</definedName>
    <definedName name="Excel_BuiltIn__FilterDatabase_1_4_3">#REF!</definedName>
    <definedName name="Excel_BuiltIn__FilterDatabase_1_4_8">#REF!</definedName>
    <definedName name="Excel_BuiltIn__FilterDatabase_1_4_8_1">#REF!</definedName>
    <definedName name="Excel_BuiltIn__FilterDatabase_1_4_8_1_1">"#REF!"</definedName>
    <definedName name="Excel_BuiltIn__FilterDatabase_1_4_8_3">#REF!</definedName>
    <definedName name="Excel_BuiltIn__FilterDatabase_1_8">#REF!</definedName>
    <definedName name="Excel_BuiltIn__FilterDatabase_10">#REF!</definedName>
    <definedName name="Excel_BuiltIn__FilterDatabase_11">#REF!</definedName>
    <definedName name="Excel_BuiltIn__FilterDatabase_12">#REF!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'[3]BSPL _ 31_03_08'!$B$1:$GH$854</definedName>
    <definedName name="Excel_BuiltIn__FilterDatabase_14_1_8_1_1">'[12]BSPL _ 31_03_08'!$B$1:$GH$854</definedName>
    <definedName name="Excel_BuiltIn__FilterDatabase_14_1_8_3">#REF!</definedName>
    <definedName name="Excel_BuiltIn__FilterDatabase_14_14">"$#REF!.$A$1:$GJ$836"</definedName>
    <definedName name="Excel_BuiltIn__FilterDatabase_14_2">#REF!</definedName>
    <definedName name="Excel_BuiltIn__FilterDatabase_14_3">#REF!</definedName>
    <definedName name="Excel_BuiltIn__FilterDatabase_14_8">#REF!</definedName>
    <definedName name="Excel_BuiltIn__FilterDatabase_14_8_1">'[3]BSPL _ 31_03_08'!$B$1:$GH$854</definedName>
    <definedName name="Excel_BuiltIn__FilterDatabase_14_8_1_1">'[12]BSPL _ 31_03_08'!$B$1:$GH$854</definedName>
    <definedName name="Excel_BuiltIn__FilterDatabase_14_8_3">#REF!</definedName>
    <definedName name="Excel_BuiltIn__FilterDatabase_15">#REF!</definedName>
    <definedName name="Excel_BuiltIn__FilterDatabase_2">#REF!</definedName>
    <definedName name="Excel_BuiltIn__FilterDatabase_2_1">#REF!</definedName>
    <definedName name="Excel_BuiltIn__FilterDatabase_2_1_1">#REF!</definedName>
    <definedName name="Excel_BuiltIn__FilterDatabase_2_3">#REF!</definedName>
    <definedName name="Excel_BuiltIn__FilterDatabase_4">#REF!</definedName>
    <definedName name="Excel_BuiltIn__FilterDatabase_5">#REF!</definedName>
    <definedName name="Excel_BuiltIn__FilterDatabase_6">#REF!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#REF!</definedName>
    <definedName name="Excel_BuiltIn__FilterDatabase_7_1_9">"$#REF!.$B$17:$DE$873"</definedName>
    <definedName name="Excel_BuiltIn__FilterDatabase_7_16">#REF!</definedName>
    <definedName name="Excel_BuiltIn__FilterDatabase_7_16_1">"#REF!"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#REF!</definedName>
    <definedName name="Excel_BuiltIn__FilterDatabase_7_4">#REF!</definedName>
    <definedName name="Excel_BuiltIn__FilterDatabase_7_4_1">"#REF!"</definedName>
    <definedName name="Excel_BuiltIn__FilterDatabase_7_4_3">#REF!</definedName>
    <definedName name="Excel_BuiltIn__FilterDatabase_7_8">'[14]CF_working'!#REF!</definedName>
    <definedName name="Excel_BuiltIn__FilterDatabase_7_8_1">'[14]CF_working'!#REF!</definedName>
    <definedName name="Excel_BuiltIn__FilterDatabase_7_8_1_1">#N/A</definedName>
    <definedName name="Excel_BuiltIn__FilterDatabase_8">#REF!</definedName>
    <definedName name="Excel_BuiltIn__FilterDatabase_9">#REF!</definedName>
    <definedName name="Excel_BuiltIn_Extract_10">#REF!</definedName>
    <definedName name="Excel_BuiltIn_Extract_20">#REF!</definedName>
    <definedName name="Excel_BuiltIn_Print_Area_1">'[15]Sal Provision SP801'!#REF!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0_3">#REF!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#REF!</definedName>
    <definedName name="Excel_BuiltIn_Print_Area_1_1_1_1_1_1_1_1_4_3">#REF!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4_8_3">#REF!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_8_3">#REF!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8_3">#REF!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0_3">#REF!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#REF!</definedName>
    <definedName name="Excel_BuiltIn_Print_Area_1_1_1_1_1_4_3">#REF!</definedName>
    <definedName name="Excel_BuiltIn_Print_Area_1_1_1_1_1_4_8">#REF!</definedName>
    <definedName name="Excel_BuiltIn_Print_Area_1_1_1_1_1_4_8_1">#REF!</definedName>
    <definedName name="Excel_BuiltIn_Print_Area_1_1_1_1_1_4_8_1_1">"#REF!"</definedName>
    <definedName name="Excel_BuiltIn_Print_Area_1_1_1_1_1_4_8_3">#REF!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0_3">#REF!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1_3">#REF!</definedName>
    <definedName name="Excel_BuiltIn_Print_Area_1_1_1_1_4_3">#REF!</definedName>
    <definedName name="Excel_BuiltIn_Print_Area_1_1_1_1_4_8">#REF!</definedName>
    <definedName name="Excel_BuiltIn_Print_Area_1_1_1_1_4_8_1">#REF!</definedName>
    <definedName name="Excel_BuiltIn_Print_Area_1_1_1_1_4_8_1_1">"#REF!"</definedName>
    <definedName name="Excel_BuiltIn_Print_Area_1_1_1_1_4_8_3">#REF!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0_3">#REF!</definedName>
    <definedName name="Excel_BuiltIn_Print_Area_1_1_1_14">"$#REF!.$B$5:$P$116"</definedName>
    <definedName name="Excel_BuiltIn_Print_Area_1_1_1_3">#REF!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1_3">#REF!</definedName>
    <definedName name="Excel_BuiltIn_Print_Area_1_1_1_4_3">#REF!</definedName>
    <definedName name="Excel_BuiltIn_Print_Area_1_1_1_4_8">#REF!</definedName>
    <definedName name="Excel_BuiltIn_Print_Area_1_1_1_4_8_1">#REF!</definedName>
    <definedName name="Excel_BuiltIn_Print_Area_1_1_1_4_8_1_1">"#REF!"</definedName>
    <definedName name="Excel_BuiltIn_Print_Area_1_1_1_4_8_3">#REF!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0_3">#REF!</definedName>
    <definedName name="Excel_BuiltIn_Print_Area_1_1_14">"$#REF!.$B$5:$P$116"</definedName>
    <definedName name="Excel_BuiltIn_Print_Area_1_1_3">#REF!</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1_3">#REF!</definedName>
    <definedName name="Excel_BuiltIn_Print_Area_1_1_4_3">#REF!</definedName>
    <definedName name="Excel_BuiltIn_Print_Area_1_1_4_8">#REF!</definedName>
    <definedName name="Excel_BuiltIn_Print_Area_1_1_4_8_1">#REF!</definedName>
    <definedName name="Excel_BuiltIn_Print_Area_1_1_4_8_1_1">"#REF!"</definedName>
    <definedName name="Excel_BuiltIn_Print_Area_1_1_4_8_3">#REF!</definedName>
    <definedName name="Excel_BuiltIn_Print_Area_1_1_8">#REF!</definedName>
    <definedName name="Excel_BuiltIn_Print_Area_10_1_1">"$#REF!.$#REF!$#REF!:$#REF!$#REF!"</definedName>
    <definedName name="Excel_BuiltIn_Print_Area_10_1_1_1">#REF!</definedName>
    <definedName name="Excel_BuiltIn_Print_Area_10_1_1_14">"$#REF!.$#REF!$#REF!:$#REF!$#REF!"</definedName>
    <definedName name="Excel_BuiltIn_Print_Area_10_1_1_17">"$#REF!.$#REF!$#REF!:$#REF!$#REF!"</definedName>
    <definedName name="Excel_BuiltIn_Print_Area_10_1_1_2">#REF!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_1_1_1">#REF!</definedName>
    <definedName name="Excel_BuiltIn_Print_Area_12_1">'[2]R_d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8_3">#REF!</definedName>
    <definedName name="Excel_BuiltIn_Print_Area_12_1_1_9">"$#REF!.$A$2:$A$107"</definedName>
    <definedName name="Excel_BuiltIn_Print_Area_12_1_14">"$#REF!.$A$3:$B$28"</definedName>
    <definedName name="Excel_BuiltIn_Print_Area_12_1_16">'[16]R_d Exp_ Details 08'!#REF!</definedName>
    <definedName name="Excel_BuiltIn_Print_Area_12_1_17">"$#REF!.$A$3:$B$28"</definedName>
    <definedName name="Excel_BuiltIn_Print_Area_12_1_2">#REF!</definedName>
    <definedName name="Excel_BuiltIn_Print_Area_12_1_20">'[17]R_d Exp_ Details 08'!#REF!</definedName>
    <definedName name="Excel_BuiltIn_Print_Area_12_1_27">'[18]R_d Exp_ Details 08'!#REF!</definedName>
    <definedName name="Excel_BuiltIn_Print_Area_12_1_4">'[16]R_d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3_1">#REF!</definedName>
    <definedName name="Excel_BuiltIn_Print_Area_15">#REF!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0_3">#REF!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#REF!</definedName>
    <definedName name="Excel_BuiltIn_Print_Area_15_1_1_1_1_1_1_1_4_3">#REF!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4_8_3">#REF!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#REF!</definedName>
    <definedName name="Excel_BuiltIn_Print_Area_15_1_1_1_1_1_1_4_3">#REF!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4_8_3">#REF!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#REF!</definedName>
    <definedName name="Excel_BuiltIn_Print_Area_15_1_1_1_1_1_4_3">#REF!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4_8_3">#REF!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#REF!</definedName>
    <definedName name="Excel_BuiltIn_Print_Area_15_1_1_1_1_4_3">#REF!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4_8_3">#REF!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#REF!</definedName>
    <definedName name="Excel_BuiltIn_Print_Area_15_1_3">#REF!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2">#REF!</definedName>
    <definedName name="Excel_BuiltIn_Print_Area_16_1_1_8">#REF!</definedName>
    <definedName name="Excel_BuiltIn_Print_Area_16_1_1_8_1">'[3]BSPL _ 31_03_08'!$B$7:$G$688</definedName>
    <definedName name="Excel_BuiltIn_Print_Area_16_1_1_8_1_1">'[12]BSPL _ 31_03_08'!$B$7:$G$688</definedName>
    <definedName name="Excel_BuiltIn_Print_Area_16_1_1_8_3">#REF!</definedName>
    <definedName name="Excel_BuiltIn_Print_Area_16_1_14">"$#REF!.$A$3:$E$23"</definedName>
    <definedName name="Excel_BuiltIn_Print_Area_16_1_17">"$#REF!.$A$3:$E$23"</definedName>
    <definedName name="Excel_BuiltIn_Print_Area_16_1_2">#REF!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8_3">#REF!</definedName>
    <definedName name="Excel_BuiltIn_Print_Area_16_9">"$#REF!.$A$1:$A$83"</definedName>
    <definedName name="Excel_BuiltIn_Print_Area_17">#REF!</definedName>
    <definedName name="Excel_BuiltIn_Print_Area_17_1">"$#REF!.$A$1:$A$84"</definedName>
    <definedName name="Excel_BuiltIn_Print_Area_17_1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8_3">#REF!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#REF!</definedName>
    <definedName name="Excel_BuiltIn_Print_Area_18_1_1_1_1_1_1_1_1_1_1">#REF!</definedName>
    <definedName name="Excel_BuiltIn_Print_Area_18_1_1_1_1_1_1_1_1_1_1_1">#REF!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#REF!</definedName>
    <definedName name="Excel_BuiltIn_Print_Area_18_1_1_1_1_1_1_3">"$#REF!.$A$1:$G$101"</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#REF!</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14_3">#REF!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_8_3">#REF!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14_3">#REF!</definedName>
    <definedName name="Excel_BuiltIn_Print_Area_18_1_1_1_1_8">#REF!</definedName>
    <definedName name="Excel_BuiltIn_Print_Area_18_1_1_1_1_8_1">#REF!</definedName>
    <definedName name="Excel_BuiltIn_Print_Area_18_1_1_1_1_8_1_1">"#REF!"</definedName>
    <definedName name="Excel_BuiltIn_Print_Area_18_1_1_1_1_8_3">#REF!</definedName>
    <definedName name="Excel_BuiltIn_Print_Area_18_1_1_1_14">#REF!</definedName>
    <definedName name="Excel_BuiltIn_Print_Area_18_1_1_1_14_1">#REF!</definedName>
    <definedName name="Excel_BuiltIn_Print_Area_18_1_1_1_14_1_1">"#REF!"</definedName>
    <definedName name="Excel_BuiltIn_Print_Area_18_1_1_1_14_3">#REF!</definedName>
    <definedName name="Excel_BuiltIn_Print_Area_18_1_1_1_8">#REF!</definedName>
    <definedName name="Excel_BuiltIn_Print_Area_18_1_1_1_8_1">#REF!</definedName>
    <definedName name="Excel_BuiltIn_Print_Area_18_1_1_1_8_1_1">"#REF!"</definedName>
    <definedName name="Excel_BuiltIn_Print_Area_18_1_1_1_8_3">#REF!</definedName>
    <definedName name="Excel_BuiltIn_Print_Area_18_1_1_14">#REF!</definedName>
    <definedName name="Excel_BuiltIn_Print_Area_18_1_1_14_1">#REF!</definedName>
    <definedName name="Excel_BuiltIn_Print_Area_18_1_1_14_1_1">"#REF!"</definedName>
    <definedName name="Excel_BuiltIn_Print_Area_18_1_1_14_3">#REF!</definedName>
    <definedName name="Excel_BuiltIn_Print_Area_18_1_1_2">"$#REF!.$A$1:$G$94"</definedName>
    <definedName name="Excel_BuiltIn_Print_Area_18_1_1_4">#REF!</definedName>
    <definedName name="Excel_BuiltIn_Print_Area_18_1_1_4_4">#REF!</definedName>
    <definedName name="Excel_BuiltIn_Print_Area_18_1_1_4_6">#REF!</definedName>
    <definedName name="Excel_BuiltIn_Print_Area_18_1_1_5">#REF!</definedName>
    <definedName name="Excel_BuiltIn_Print_Area_18_1_1_5_4">#REF!</definedName>
    <definedName name="Excel_BuiltIn_Print_Area_18_1_1_5_6">#REF!</definedName>
    <definedName name="Excel_BuiltIn_Print_Area_18_1_1_8">#REF!</definedName>
    <definedName name="Excel_BuiltIn_Print_Area_18_1_1_8_1">#REF!</definedName>
    <definedName name="Excel_BuiltIn_Print_Area_18_1_1_8_1_1">"#REF!"</definedName>
    <definedName name="Excel_BuiltIn_Print_Area_18_1_1_8_3">#REF!</definedName>
    <definedName name="Excel_BuiltIn_Print_Area_18_1_14">#REF!</definedName>
    <definedName name="Excel_BuiltIn_Print_Area_18_1_14_1">#REF!</definedName>
    <definedName name="Excel_BuiltIn_Print_Area_18_1_14_1_1">"#REF!"</definedName>
    <definedName name="Excel_BuiltIn_Print_Area_18_1_14_3">#REF!</definedName>
    <definedName name="Excel_BuiltIn_Print_Area_18_1_4">#REF!</definedName>
    <definedName name="Excel_BuiltIn_Print_Area_18_1_4_4">#REF!</definedName>
    <definedName name="Excel_BuiltIn_Print_Area_18_1_4_6">#REF!</definedName>
    <definedName name="Excel_BuiltIn_Print_Area_18_1_5">#REF!</definedName>
    <definedName name="Excel_BuiltIn_Print_Area_18_1_5_4">#REF!</definedName>
    <definedName name="Excel_BuiltIn_Print_Area_18_1_5_6">#REF!</definedName>
    <definedName name="Excel_BuiltIn_Print_Area_18_1_8">#REF!</definedName>
    <definedName name="Excel_BuiltIn_Print_Area_18_1_8_1">#REF!</definedName>
    <definedName name="Excel_BuiltIn_Print_Area_18_1_8_1_1">"#REF!"</definedName>
    <definedName name="Excel_BuiltIn_Print_Area_18_1_8_3">#REF!</definedName>
    <definedName name="Excel_BuiltIn_Print_Area_18_14">"$#REF!.$A$2:$A$109"</definedName>
    <definedName name="Excel_BuiltIn_Print_Area_18_3">#REF!</definedName>
    <definedName name="Excel_BuiltIn_Print_Area_18_4">#REF!</definedName>
    <definedName name="Excel_BuiltIn_Print_Area_18_4_4">#REF!</definedName>
    <definedName name="Excel_BuiltIn_Print_Area_18_4_6">#REF!</definedName>
    <definedName name="Excel_BuiltIn_Print_Area_18_5">#REF!</definedName>
    <definedName name="Excel_BuiltIn_Print_Area_18_5_4">#REF!</definedName>
    <definedName name="Excel_BuiltIn_Print_Area_18_5_6">#REF!</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1_4_1">#REF!</definedName>
    <definedName name="Excel_BuiltIn_Print_Area_19_1_1_1_4_3">#REF!</definedName>
    <definedName name="Excel_BuiltIn_Print_Area_19_1_1_4">#REF!</definedName>
    <definedName name="Excel_BuiltIn_Print_Area_19_1_1_4_1">#REF!</definedName>
    <definedName name="Excel_BuiltIn_Print_Area_19_1_1_4_3">#REF!</definedName>
    <definedName name="Excel_BuiltIn_Print_Area_19_1_4">#REF!</definedName>
    <definedName name="Excel_BuiltIn_Print_Area_19_1_4_1">#REF!</definedName>
    <definedName name="Excel_BuiltIn_Print_Area_19_1_4_3">#REF!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0_1_1_1_1">#REF!</definedName>
    <definedName name="Excel_BuiltIn_Print_Area_20_1_1_1_4">#REF!</definedName>
    <definedName name="Excel_BuiltIn_Print_Area_20_1_1_1_4_4">#REF!</definedName>
    <definedName name="Excel_BuiltIn_Print_Area_20_1_1_1_4_6">#REF!</definedName>
    <definedName name="Excel_BuiltIn_Print_Area_20_1_1_1_5">#REF!</definedName>
    <definedName name="Excel_BuiltIn_Print_Area_20_1_1_1_5_4">#REF!</definedName>
    <definedName name="Excel_BuiltIn_Print_Area_20_1_1_1_5_6">#REF!</definedName>
    <definedName name="Excel_BuiltIn_Print_Area_20_1_1_4">#REF!</definedName>
    <definedName name="Excel_BuiltIn_Print_Area_20_1_1_4_1">#REF!</definedName>
    <definedName name="Excel_BuiltIn_Print_Area_20_1_1_4_1_4">#REF!</definedName>
    <definedName name="Excel_BuiltIn_Print_Area_20_1_1_4_1_6">#REF!</definedName>
    <definedName name="Excel_BuiltIn_Print_Area_20_1_1_4_4">#REF!</definedName>
    <definedName name="Excel_BuiltIn_Print_Area_20_1_1_4_6">#REF!</definedName>
    <definedName name="Excel_BuiltIn_Print_Area_20_1_1_5">#REF!</definedName>
    <definedName name="Excel_BuiltIn_Print_Area_20_1_1_5_1">#REF!</definedName>
    <definedName name="Excel_BuiltIn_Print_Area_20_1_1_5_1_4">#REF!</definedName>
    <definedName name="Excel_BuiltIn_Print_Area_20_1_1_5_1_6">#REF!</definedName>
    <definedName name="Excel_BuiltIn_Print_Area_20_1_1_5_4">#REF!</definedName>
    <definedName name="Excel_BuiltIn_Print_Area_20_1_1_5_6">#REF!</definedName>
    <definedName name="Excel_BuiltIn_Print_Area_20_1_4">#REF!</definedName>
    <definedName name="Excel_BuiltIn_Print_Area_20_1_4_4">#REF!</definedName>
    <definedName name="Excel_BuiltIn_Print_Area_20_1_4_6">#REF!</definedName>
    <definedName name="Excel_BuiltIn_Print_Area_20_1_5">#REF!</definedName>
    <definedName name="Excel_BuiltIn_Print_Area_20_1_5_4">#REF!</definedName>
    <definedName name="Excel_BuiltIn_Print_Area_20_1_5_6">#REF!</definedName>
    <definedName name="Excel_BuiltIn_Print_Area_3">#REF!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_1_8_3">#REF!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2">#REF!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#REF!</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#REF!</definedName>
    <definedName name="Excel_BuiltIn_Print_Area_4_1_1_1_1_1_1_1_1_1_1_1_1_1_1_1_1">#REF!</definedName>
    <definedName name="Excel_BuiltIn_Print_Area_4_1_1_1_1_1_1_1_1_1_1_1_1_1_1_1_1_1">#REF!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_8_3">#REF!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_8_3">#REF!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#REF!</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_8_3">#REF!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_8_3">#REF!</definedName>
    <definedName name="Excel_BuiltIn_Print_Area_4_1_14">"$#REF!.$B$211:$H$229"</definedName>
    <definedName name="Excel_BuiltIn_Print_Area_4_1_2">#REF!</definedName>
    <definedName name="Excel_BuiltIn_Print_Area_4_1_2_1">#REF!</definedName>
    <definedName name="Excel_BuiltIn_Print_Area_4_1_4">#REF!</definedName>
    <definedName name="Excel_BuiltIn_Print_Area_4_1_8">#REF!</definedName>
    <definedName name="Excel_BuiltIn_Print_Area_4_1_8_1">#REF!</definedName>
    <definedName name="Excel_BuiltIn_Print_Area_4_1_8_1_1">"#REF!"</definedName>
    <definedName name="Excel_BuiltIn_Print_Area_4_1_8_3">#REF!</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#REF!</definedName>
    <definedName name="Excel_BuiltIn_Print_Area_5_1_1_1_1_1_1_1_1_1_1_1_1_1_1_1_1_1_1_1">#REF!</definedName>
    <definedName name="Excel_BuiltIn_Print_Area_5_1_1_1_1_1_1_1_1_1_1_1_1_1_1_1_1_1_1_1_1">#REF!</definedName>
    <definedName name="Excel_BuiltIn_Print_Area_5_1_1_1_1_1_1_1_1_1_1_1_1_1_1_1_1_1_1_1_1_1">#REF!</definedName>
    <definedName name="Excel_BuiltIn_Print_Area_5_1_1_1_1_1_1_1_1_1_1_1_1_1_1_1_1_1_1_1_1_1_1">#REF!</definedName>
    <definedName name="Excel_BuiltIn_Print_Area_5_1_1_1_1_1_1_1_1_1_1_1_1_1_1_1_1_1_1_1_1_1_1_1">#REF!</definedName>
    <definedName name="Excel_BuiltIn_Print_Area_5_1_1_1_1_1_1_1_1_1_1_1_1_1_1_1_1_1_1_1_1_1_1_1_1">#REF!</definedName>
    <definedName name="Excel_BuiltIn_Print_Area_5_1_1_1_1_1_1_1_1_1_1_1_1_1_1_1_1_1_1_1_1_1_1_1_1_1">#REF!</definedName>
    <definedName name="Excel_BuiltIn_Print_Area_5_1_1_1_1_1_1_1_1_1_1_1_1_1_1_1_1_1_1_1_1_1_1_1_1_1_1">#REF!</definedName>
    <definedName name="Excel_BuiltIn_Print_Area_5_1_1_1_1_1_1_1_1_1_1_1_1_1_1_1_1_1_1_1_1_1_1_1_1_1_1_1">#REF!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#REF!</definedName>
    <definedName name="Excel_BuiltIn_Print_Area_5_1_1_1_1_1_1_1_1_1_1_1_1_1_1_1_14">"$#REF!.$A$1:$Z$636"</definedName>
    <definedName name="Excel_BuiltIn_Print_Area_5_1_1_1_1_1_1_1_1_1_1_1_1_1_1_1_2">#REF!</definedName>
    <definedName name="Excel_BuiltIn_Print_Area_5_1_1_1_1_1_1_1_1_1_1_1_1_1_1_1_8">#REF!</definedName>
    <definedName name="Excel_BuiltIn_Print_Area_5_1_1_1_1_1_1_1_1_1_1_1_1_1_1_1_8_1">'[3]BSPL _ 31_03_08'!$B$1:$Y$688</definedName>
    <definedName name="Excel_BuiltIn_Print_Area_5_1_1_1_1_1_1_1_1_1_1_1_1_1_1_1_8_1_1">'[12]BSPL _ 31_03_08'!$B$1:$Y$688</definedName>
    <definedName name="Excel_BuiltIn_Print_Area_5_1_1_1_1_1_1_1_1_1_1_1_1_1_1_1_8_3">#REF!</definedName>
    <definedName name="Excel_BuiltIn_Print_Area_5_1_1_1_1_1_1_1_1_1_1_1_1_1_1_14">"$#REF!.$A$1:$Z$619"</definedName>
    <definedName name="Excel_BuiltIn_Print_Area_5_1_1_1_1_1_1_1_1_1_1_1_1_1_1_2">#REF!</definedName>
    <definedName name="Excel_BuiltIn_Print_Area_5_1_1_1_1_1_1_1_1_1_1_1_1_1_1_8">#REF!</definedName>
    <definedName name="Excel_BuiltIn_Print_Area_5_1_1_1_1_1_1_1_1_1_1_1_1_1_1_8_1">'[3]BSPL _ 31_03_08'!$B$1:$Y$643</definedName>
    <definedName name="Excel_BuiltIn_Print_Area_5_1_1_1_1_1_1_1_1_1_1_1_1_1_1_8_1_1">'[12]BSPL _ 31_03_08'!$B$1:$Y$643</definedName>
    <definedName name="Excel_BuiltIn_Print_Area_5_1_1_1_1_1_1_1_1_1_1_1_1_1_1_8_3">#REF!</definedName>
    <definedName name="Excel_BuiltIn_Print_Area_5_1_1_1_1_1_1_1_1_1_1_1_1_1_14">"$#REF!.$A$1:$Z$593"</definedName>
    <definedName name="Excel_BuiltIn_Print_Area_5_1_1_1_1_1_1_1_1_1_1_1_1_1_2">#REF!</definedName>
    <definedName name="Excel_BuiltIn_Print_Area_5_1_1_1_1_1_1_1_1_1_1_1_1_1_8">#REF!</definedName>
    <definedName name="Excel_BuiltIn_Print_Area_5_1_1_1_1_1_1_1_1_1_1_1_1_1_8_1">'[3]BSPL _ 31_03_08'!$B$1:$Y$626</definedName>
    <definedName name="Excel_BuiltIn_Print_Area_5_1_1_1_1_1_1_1_1_1_1_1_1_1_8_1_1">'[12]BSPL _ 31_03_08'!$B$1:$Y$626</definedName>
    <definedName name="Excel_BuiltIn_Print_Area_5_1_1_1_1_1_1_1_1_1_1_1_1_1_8_3">#REF!</definedName>
    <definedName name="Excel_BuiltIn_Print_Area_5_1_1_1_1_1_1_1_1_1_1_1_1_14">"$#REF!.$A$1:$AF$670"</definedName>
    <definedName name="Excel_BuiltIn_Print_Area_5_1_1_1_1_1_1_1_1_1_1_1_1_2">#REF!</definedName>
    <definedName name="Excel_BuiltIn_Print_Area_5_1_1_1_1_1_1_1_1_1_1_1_1_8">#REF!</definedName>
    <definedName name="Excel_BuiltIn_Print_Area_5_1_1_1_1_1_1_1_1_1_1_1_1_8_1">'[3]BSPL _ 31_03_08'!$B$1:$Y$600</definedName>
    <definedName name="Excel_BuiltIn_Print_Area_5_1_1_1_1_1_1_1_1_1_1_1_1_8_1_1">'[12]BSPL _ 31_03_08'!$B$1:$Y$600</definedName>
    <definedName name="Excel_BuiltIn_Print_Area_5_1_1_1_1_1_1_1_1_1_1_1_1_8_3">#REF!</definedName>
    <definedName name="Excel_BuiltIn_Print_Area_5_1_1_1_1_1_1_1_1_1_1_1_14">"$#REF!.$A$1:$AF$669"</definedName>
    <definedName name="Excel_BuiltIn_Print_Area_5_1_1_1_1_1_1_1_1_1_1_1_2">#REF!</definedName>
    <definedName name="Excel_BuiltIn_Print_Area_5_1_1_1_1_1_1_1_1_1_1_1_8">#REF!</definedName>
    <definedName name="Excel_BuiltIn_Print_Area_5_1_1_1_1_1_1_1_1_1_1_1_8_1">'[3]BSPL _ 31_03_08'!$B$1:$AG$688</definedName>
    <definedName name="Excel_BuiltIn_Print_Area_5_1_1_1_1_1_1_1_1_1_1_1_8_1_1">'[12]BSPL _ 31_03_08'!$B$1:$AG$688</definedName>
    <definedName name="Excel_BuiltIn_Print_Area_5_1_1_1_1_1_1_1_1_1_1_1_8_3">#REF!</definedName>
    <definedName name="Excel_BuiltIn_Print_Area_5_1_1_1_1_1_1_1_1_1_1_14">"$#REF!.$A$1:$AF$667"</definedName>
    <definedName name="Excel_BuiltIn_Print_Area_5_1_1_1_1_1_1_1_1_1_1_2">#REF!</definedName>
    <definedName name="Excel_BuiltIn_Print_Area_5_1_1_1_1_1_1_1_1_1_1_8">#REF!</definedName>
    <definedName name="Excel_BuiltIn_Print_Area_5_1_1_1_1_1_1_1_1_1_1_8_1">'[3]BSPL _ 31_03_08'!$B$1:$AG$687</definedName>
    <definedName name="Excel_BuiltIn_Print_Area_5_1_1_1_1_1_1_1_1_1_1_8_1_1">'[12]BSPL _ 31_03_08'!$B$1:$AG$687</definedName>
    <definedName name="Excel_BuiltIn_Print_Area_5_1_1_1_1_1_1_1_1_1_1_8_3">#REF!</definedName>
    <definedName name="Excel_BuiltIn_Print_Area_5_1_1_1_1_1_1_1_1_1_14">"$#REF!.$A$1:$AF$665"</definedName>
    <definedName name="Excel_BuiltIn_Print_Area_5_1_1_1_1_1_1_1_1_1_2">#REF!</definedName>
    <definedName name="Excel_BuiltIn_Print_Area_5_1_1_1_1_1_1_1_1_1_8">#REF!</definedName>
    <definedName name="Excel_BuiltIn_Print_Area_5_1_1_1_1_1_1_1_1_1_8_1">'[3]BSPL _ 31_03_08'!$B$1:$AG$685</definedName>
    <definedName name="Excel_BuiltIn_Print_Area_5_1_1_1_1_1_1_1_1_1_8_1_1">'[12]BSPL _ 31_03_08'!$B$1:$AG$685</definedName>
    <definedName name="Excel_BuiltIn_Print_Area_5_1_1_1_1_1_1_1_1_1_8_3">#REF!</definedName>
    <definedName name="Excel_BuiltIn_Print_Area_5_1_1_1_1_1_1_1_1_14">"$#REF!.$A$1:$AF$657"</definedName>
    <definedName name="Excel_BuiltIn_Print_Area_5_1_1_1_1_1_1_1_1_2">#REF!</definedName>
    <definedName name="Excel_BuiltIn_Print_Area_5_1_1_1_1_1_1_1_1_8">#REF!</definedName>
    <definedName name="Excel_BuiltIn_Print_Area_5_1_1_1_1_1_1_1_1_8_1">'[3]BSPL _ 31_03_08'!$B$1:$AG$683</definedName>
    <definedName name="Excel_BuiltIn_Print_Area_5_1_1_1_1_1_1_1_1_8_1_1">'[12]BSPL _ 31_03_08'!$B$1:$AG$683</definedName>
    <definedName name="Excel_BuiltIn_Print_Area_5_1_1_1_1_1_1_1_1_8_3">#REF!</definedName>
    <definedName name="Excel_BuiltIn_Print_Area_5_1_1_1_1_1_1_1_14">"$#REF!.$A$1:$AF$655"</definedName>
    <definedName name="Excel_BuiltIn_Print_Area_5_1_1_1_1_1_1_1_2">#REF!</definedName>
    <definedName name="Excel_BuiltIn_Print_Area_5_1_1_1_1_1_1_1_8">#REF!</definedName>
    <definedName name="Excel_BuiltIn_Print_Area_5_1_1_1_1_1_1_1_8_1">'[3]BSPL _ 31_03_08'!$B$1:$AG$675</definedName>
    <definedName name="Excel_BuiltIn_Print_Area_5_1_1_1_1_1_1_1_8_1_1">'[12]BSPL _ 31_03_08'!$B$1:$AG$675</definedName>
    <definedName name="Excel_BuiltIn_Print_Area_5_1_1_1_1_1_1_1_8_3">#REF!</definedName>
    <definedName name="Excel_BuiltIn_Print_Area_5_1_1_1_1_1_1_14">"$#REF!.$A$560:$AV$669"</definedName>
    <definedName name="Excel_BuiltIn_Print_Area_5_1_1_1_1_1_1_2">#REF!</definedName>
    <definedName name="Excel_BuiltIn_Print_Area_5_1_1_1_1_1_1_8">#REF!</definedName>
    <definedName name="Excel_BuiltIn_Print_Area_5_1_1_1_1_1_1_8_1">'[3]BSPL _ 31_03_08'!$B$1:$AG$672</definedName>
    <definedName name="Excel_BuiltIn_Print_Area_5_1_1_1_1_1_1_8_1_1">'[12]BSPL _ 31_03_08'!$B$1:$AG$672</definedName>
    <definedName name="Excel_BuiltIn_Print_Area_5_1_1_1_1_1_1_8_3">#REF!</definedName>
    <definedName name="Excel_BuiltIn_Print_Area_5_1_1_1_1_1_14">"$#REF!.$A$595:$AV$709"</definedName>
    <definedName name="Excel_BuiltIn_Print_Area_5_1_1_1_1_1_2">#REF!</definedName>
    <definedName name="Excel_BuiltIn_Print_Area_5_1_1_1_1_1_8">#REF!</definedName>
    <definedName name="Excel_BuiltIn_Print_Area_5_1_1_1_1_1_8_1">'[3]BSPL _ 31_03_08'!$B$558:$BE$687</definedName>
    <definedName name="Excel_BuiltIn_Print_Area_5_1_1_1_1_1_8_1_1">'[12]BSPL _ 31_03_08'!$B$558:$BE$687</definedName>
    <definedName name="Excel_BuiltIn_Print_Area_5_1_1_1_1_1_8_3">#REF!</definedName>
    <definedName name="Excel_BuiltIn_Print_Area_5_1_1_1_1_14">"$#REF!.$A$599:$AV$713"</definedName>
    <definedName name="Excel_BuiltIn_Print_Area_5_1_1_1_1_2">#REF!</definedName>
    <definedName name="Excel_BuiltIn_Print_Area_5_1_1_1_1_8">#REF!</definedName>
    <definedName name="Excel_BuiltIn_Print_Area_5_1_1_1_1_8_1">'[3]BSPL _ 31_03_08'!$B$602:$BE$727</definedName>
    <definedName name="Excel_BuiltIn_Print_Area_5_1_1_1_1_8_1_1">'[12]BSPL _ 31_03_08'!$B$602:$BE$727</definedName>
    <definedName name="Excel_BuiltIn_Print_Area_5_1_1_1_1_8_3">#REF!</definedName>
    <definedName name="Excel_BuiltIn_Print_Area_5_1_1_1_14">"$#REF!.$A$560:$AV$670"</definedName>
    <definedName name="Excel_BuiltIn_Print_Area_5_1_1_1_2">#REF!</definedName>
    <definedName name="Excel_BuiltIn_Print_Area_5_1_1_1_8">#REF!</definedName>
    <definedName name="Excel_BuiltIn_Print_Area_5_1_1_1_8_1">'[3]BSPL _ 31_03_08'!$B$606:$BE$731</definedName>
    <definedName name="Excel_BuiltIn_Print_Area_5_1_1_1_8_1_1">'[12]BSPL _ 31_03_08'!$B$606:$BE$731</definedName>
    <definedName name="Excel_BuiltIn_Print_Area_5_1_1_1_8_3">#REF!</definedName>
    <definedName name="Excel_BuiltIn_Print_Area_5_1_1_14">"$#REF!.$A$1:$CE$669"</definedName>
    <definedName name="Excel_BuiltIn_Print_Area_5_1_1_2">#REF!</definedName>
    <definedName name="Excel_BuiltIn_Print_Area_5_1_1_8">#REF!</definedName>
    <definedName name="Excel_BuiltIn_Print_Area_5_1_1_8_1">'[3]BSPL _ 31_03_08'!$B$558:$BE$688</definedName>
    <definedName name="Excel_BuiltIn_Print_Area_5_1_1_8_1_1">'[12]BSPL _ 31_03_08'!$B$558:$BE$688</definedName>
    <definedName name="Excel_BuiltIn_Print_Area_5_1_1_8_3">#REF!</definedName>
    <definedName name="Excel_BuiltIn_Print_Area_5_1_14">"$#REF!.$A$1:$E$24"</definedName>
    <definedName name="Excel_BuiltIn_Print_Area_5_1_2">#REF!</definedName>
    <definedName name="Excel_BuiltIn_Print_Area_5_1_8">#REF!</definedName>
    <definedName name="Excel_BuiltIn_Print_Area_5_1_8_1">'[3]BSPL _ 31_03_08'!$B$1:$CC$687</definedName>
    <definedName name="Excel_BuiltIn_Print_Area_5_1_8_1_1">'[12]BSPL _ 31_03_08'!$B$1:$CC$687</definedName>
    <definedName name="Excel_BuiltIn_Print_Area_5_1_8_3">#REF!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#REF!</definedName>
    <definedName name="Excel_BuiltIn_Print_Area_6_1_1_1_1_1_1_1_1_1_1_1_1_1_1_1_1_1_1_1_1_1_1_1_1_1_1_1_1_1_1_1_1_1_1_1_1">#REF!</definedName>
    <definedName name="Excel_BuiltIn_Print_Area_6_1_1_1_1_1_1_1_1_1_1_1_1_1_1_1_1_1_1_1_1_1_1_1_1_1_1_1_1_1_1_1_1_1_1_1_1_1">#REF!</definedName>
    <definedName name="Excel_BuiltIn_Print_Area_6_1_1_1_1_1_1_1_1_1_1_1_1_1_1_1_1_1_1_1_1_1_1_1_1_1_1_1_1_1_1_1_1_1_1_1_1_1_1">#REF!</definedName>
    <definedName name="Excel_BuiltIn_Print_Area_6_1_1_1_1_1_1_1_1_1_1_1_1_1_1_1_1_1_1_1_1_1_1_1_1_1_1_1_1_1_1_1_1_1_1_1_1_1_1_1">#REF!</definedName>
    <definedName name="Excel_BuiltIn_Print_Area_6_1_1_1_1_1_1_1_1_1_1_1_1_1_1_1_1_1_1_1_1_1_1_1_1_1_1_1_1_1_1_1_1_1_1_1_1_1_1_1_1">#REF!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#REF!</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#REF!</definedName>
    <definedName name="Excel_BuiltIn_Print_Area_6_1_1_1_1_1_1_1_1_1_1_1_1_1_1_1_1_1_1_1_1_1_1_1_1_1_1_1_1_1_14_3">#REF!</definedName>
    <definedName name="Excel_BuiltIn_Print_Area_6_1_1_1_1_1_1_1_1_1_1_1_1_1_1_1_1_1_1_1_1_1_1_1_1_1_1_1_1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14_3">#REF!</definedName>
    <definedName name="Excel_BuiltIn_Print_Area_6_1_1_1_1_1_1_1_1_1_1_1_1_1_1_1_3">"$#REF!.$A$116:$G$133"</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_8_3">#REF!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14_3">#REF!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_8_3">#REF!</definedName>
    <definedName name="Excel_BuiltIn_Print_Area_6_1_1_1_1_1_1_1_1_1_1_1_1_1_14">"$#REF!.$A$116:$G$133"</definedName>
    <definedName name="Excel_BuiltIn_Print_Area_6_1_1_1_1_1_1_1_1_1_1_1_1_1_2">#REF!</definedName>
    <definedName name="Excel_BuiltIn_Print_Area_6_1_1_1_1_1_1_1_1_1_1_1_1_1_3">"$#REF!.$A$1:$H$217"</definedName>
    <definedName name="Excel_BuiltIn_Print_Area_6_1_1_1_1_1_1_1_1_1_1_1_1_1_8">#REF!</definedName>
    <definedName name="Excel_BuiltIn_Print_Area_6_1_1_1_1_1_1_1_1_1_1_1_1_1_8_1">'[3]BSPL _ 31_03_08'!$B$91:$BE$159</definedName>
    <definedName name="Excel_BuiltIn_Print_Area_6_1_1_1_1_1_1_1_1_1_1_1_1_1_8_1_1">'[12]BSPL _ 31_03_08'!$B$91:$BE$159</definedName>
    <definedName name="Excel_BuiltIn_Print_Area_6_1_1_1_1_1_1_1_1_1_1_1_1_1_8_3">#REF!</definedName>
    <definedName name="Excel_BuiltIn_Print_Area_6_1_1_1_1_1_1_1_1_1_1_1_1_14">"$#REF!.$A$1:$H$229"</definedName>
    <definedName name="Excel_BuiltIn_Print_Area_6_1_1_1_1_1_1_1_1_1_1_1_1_2">#REF!</definedName>
    <definedName name="Excel_BuiltIn_Print_Area_6_1_1_1_1_1_1_1_1_1_1_1_1_3">"$#REF!.$A$1:$H$215"</definedName>
    <definedName name="Excel_BuiltIn_Print_Area_6_1_1_1_1_1_1_1_1_1_1_1_1_8">#REF!</definedName>
    <definedName name="Excel_BuiltIn_Print_Area_6_1_1_1_1_1_1_1_1_1_1_1_1_8_1">'[3]BSPL _ 31_03_08'!$B$4:$G$687</definedName>
    <definedName name="Excel_BuiltIn_Print_Area_6_1_1_1_1_1_1_1_1_1_1_1_1_8_1_1">'[12]BSPL _ 31_03_08'!$B$4:$G$687</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'[3]BSPL _ 31_03_08'!$B$1:$G$684</definedName>
    <definedName name="Excel_BuiltIn_Print_Area_6_1_1_1_1_1_1_1_1_1_1_1_8_1_1">'[12]BSPL _ 31_03_08'!$B$1:$G$684</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#REF!</definedName>
    <definedName name="Excel_BuiltIn_Print_Area_6_1_1_1_1_1_1_1_1_1_1_8_1">'[3]BSPL _ 31_03_08'!$B$1:$G$683</definedName>
    <definedName name="Excel_BuiltIn_Print_Area_6_1_1_1_1_1_1_1_1_1_1_8_1_1">'[12]BSPL _ 31_03_08'!$B$1:$G$683</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#REF!</definedName>
    <definedName name="Excel_BuiltIn_Print_Area_6_1_1_1_1_1_1_1_1_1_8_1">'[3]BSPL _ 31_03_08'!$B$1:$G$679</definedName>
    <definedName name="Excel_BuiltIn_Print_Area_6_1_1_1_1_1_1_1_1_1_8_1_1">'[12]BSPL _ 31_03_08'!$B$1:$G$679</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'[3]BSPL _ 31_03_08'!$B$1:$G$678</definedName>
    <definedName name="Excel_BuiltIn_Print_Area_6_1_1_1_1_1_1_1_1_8_1_1">'[12]BSPL _ 31_03_08'!$B$1:$G$678</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'[3]BSPL _ 31_03_08'!$B$1:$G$680</definedName>
    <definedName name="Excel_BuiltIn_Print_Area_6_1_1_1_1_1_1_1_8_1_1">'[12]BSPL _ 31_03_08'!$B$1:$G$680</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'[3]BSPL _ 31_03_08'!$B$7:$G$679</definedName>
    <definedName name="Excel_BuiltIn_Print_Area_6_1_1_1_1_1_1_8_1_1">'[12]BSPL _ 31_03_08'!$B$7:$G$679</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#REF!</definedName>
    <definedName name="Excel_BuiltIn_Print_Area_6_1_1_1_1_1_3">#REF!</definedName>
    <definedName name="Excel_BuiltIn_Print_Area_6_1_1_1_1_1_8">#REF!</definedName>
    <definedName name="Excel_BuiltIn_Print_Area_6_1_1_1_1_1_8_1">'[3]BSPL _ 31_03_08'!$B$7:$G$680</definedName>
    <definedName name="Excel_BuiltIn_Print_Area_6_1_1_1_1_1_8_1_1">'[12]BSPL _ 31_03_08'!$B$7:$G$680</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#REF!</definedName>
    <definedName name="Excel_BuiltIn_Print_Area_6_1_1_1_1_2_1">#REF!</definedName>
    <definedName name="Excel_BuiltIn_Print_Area_6_1_1_1_1_8">#REF!</definedName>
    <definedName name="Excel_BuiltIn_Print_Area_6_1_1_1_1_8_1">'[3]BSPL _ 31_03_08'!$B$7:$G$689</definedName>
    <definedName name="Excel_BuiltIn_Print_Area_6_1_1_1_1_8_1_1">'[12]BSPL _ 31_03_08'!$B$7:$G$689</definedName>
    <definedName name="Excel_BuiltIn_Print_Area_6_1_1_1_1_8_3">#REF!</definedName>
    <definedName name="Excel_BuiltIn_Print_Area_6_1_1_1_14">"$#REF!.$A$1:$G$215"</definedName>
    <definedName name="Excel_BuiltIn_Print_Area_6_1_1_1_2">#REF!</definedName>
    <definedName name="Excel_BuiltIn_Print_Area_6_1_1_1_8">#REF!</definedName>
    <definedName name="Excel_BuiltIn_Print_Area_6_1_1_1_8_1">'[3]BSPL _ 31_03_08'!$B$7:$G$682</definedName>
    <definedName name="Excel_BuiltIn_Print_Area_6_1_1_1_8_1_1">'[12]BSPL _ 31_03_08'!$B$7:$G$682</definedName>
    <definedName name="Excel_BuiltIn_Print_Area_6_1_1_1_8_3">#REF!</definedName>
    <definedName name="Excel_BuiltIn_Print_Area_6_1_1_14">"$#REF!.$A$84:$AV$151"</definedName>
    <definedName name="Excel_BuiltIn_Print_Area_6_1_1_2">"$#REF!.$A$7:$F$688"</definedName>
    <definedName name="Excel_BuiltIn_Print_Area_6_1_1_2_1">#REF!</definedName>
    <definedName name="Excel_BuiltIn_Print_Area_6_1_1_8">#REF!</definedName>
    <definedName name="Excel_BuiltIn_Print_Area_6_1_1_8_1">'[3]BSPL _ 31_03_08'!$B$7:$G$690</definedName>
    <definedName name="Excel_BuiltIn_Print_Area_6_1_1_8_1_1">'[12]BSPL _ 31_03_08'!$B$7:$G$690</definedName>
    <definedName name="Excel_BuiltIn_Print_Area_6_1_1_8_3">#REF!</definedName>
    <definedName name="Excel_BuiltIn_Print_Area_6_1_14">"$#REF!.$A$7:$F$688"</definedName>
    <definedName name="Excel_BuiltIn_Print_Area_6_1_14_1">"$#REF!.$A$4:$F$669"</definedName>
    <definedName name="Excel_BuiltIn_Print_Area_6_1_2">#REF!</definedName>
    <definedName name="Excel_BuiltIn_Print_Area_6_1_2_1">#REF!</definedName>
    <definedName name="Excel_BuiltIn_Print_Area_6_1_3">#REF!</definedName>
    <definedName name="Excel_BuiltIn_Print_Area_6_1_8">#REF!</definedName>
    <definedName name="Excel_BuiltIn_Print_Area_6_1_8_1">'[3]BSPL _ 31_03_08'!$B$7:$G$678</definedName>
    <definedName name="Excel_BuiltIn_Print_Area_6_1_8_1_1">'[3]BSPL _ 31_03_08'!$B$7:$G$681</definedName>
    <definedName name="Excel_BuiltIn_Print_Area_6_1_8_1_1_1">'[12]BSPL _ 31_03_08'!$B$7:$G$681</definedName>
    <definedName name="Excel_BuiltIn_Print_Area_6_1_8_3">#REF!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#REF!</definedName>
    <definedName name="Excel_BuiltIn_Print_Area_7_1_1_1_1_1_1_1_1_1">#REF!</definedName>
    <definedName name="Excel_BuiltIn_Print_Area_7_1_1_1_1_1_1_1_1_1_1">#REF!</definedName>
    <definedName name="Excel_BuiltIn_Print_Area_7_1_1_1_1_1_1_1_1_1_1_1">#REF!</definedName>
    <definedName name="Excel_BuiltIn_Print_Area_7_1_1_1_1_1_1_1_1_1_1_1_1">#REF!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_8_3">#REF!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8_3">#REF!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14_3">#REF!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14_3">#REF!</definedName>
    <definedName name="Excel_BuiltIn_Print_Area_7_1_1_1_1_8">#REF!</definedName>
    <definedName name="Excel_BuiltIn_Print_Area_7_1_1_1_1_8_1">#REF!</definedName>
    <definedName name="Excel_BuiltIn_Print_Area_7_1_1_1_1_8_1_1">"#REF!"</definedName>
    <definedName name="Excel_BuiltIn_Print_Area_7_1_1_1_1_8_3">#REF!</definedName>
    <definedName name="Excel_BuiltIn_Print_Area_7_1_1_1_14">#REF!</definedName>
    <definedName name="Excel_BuiltIn_Print_Area_7_1_1_1_14_1">#REF!</definedName>
    <definedName name="Excel_BuiltIn_Print_Area_7_1_1_1_14_1_1">"#REF!"</definedName>
    <definedName name="Excel_BuiltIn_Print_Area_7_1_1_1_14_3">#REF!</definedName>
    <definedName name="Excel_BuiltIn_Print_Area_7_1_1_1_8">#REF!</definedName>
    <definedName name="Excel_BuiltIn_Print_Area_7_1_1_1_8_1">#REF!</definedName>
    <definedName name="Excel_BuiltIn_Print_Area_7_1_1_1_8_1_1">"#REF!"</definedName>
    <definedName name="Excel_BuiltIn_Print_Area_7_1_1_1_8_3">#REF!</definedName>
    <definedName name="Excel_BuiltIn_Print_Area_7_1_1_14">#REF!</definedName>
    <definedName name="Excel_BuiltIn_Print_Area_7_1_1_14_1">#REF!</definedName>
    <definedName name="Excel_BuiltIn_Print_Area_7_1_1_14_1_1">"#REF!"</definedName>
    <definedName name="Excel_BuiltIn_Print_Area_7_1_1_14_3">#REF!</definedName>
    <definedName name="Excel_BuiltIn_Print_Area_7_1_1_8">#REF!</definedName>
    <definedName name="Excel_BuiltIn_Print_Area_7_1_1_8_1">#REF!</definedName>
    <definedName name="Excel_BuiltIn_Print_Area_7_1_1_8_1_1">"#REF!"</definedName>
    <definedName name="Excel_BuiltIn_Print_Area_7_1_1_8_3">#REF!</definedName>
    <definedName name="Excel_BuiltIn_Print_Area_7_1_14">#REF!</definedName>
    <definedName name="Excel_BuiltIn_Print_Area_7_1_14_1">#REF!</definedName>
    <definedName name="Excel_BuiltIn_Print_Area_7_1_14_1_1">"#REF!"</definedName>
    <definedName name="Excel_BuiltIn_Print_Area_7_1_14_3">#REF!</definedName>
    <definedName name="Excel_BuiltIn_Print_Area_7_1_8">#REF!</definedName>
    <definedName name="Excel_BuiltIn_Print_Area_7_1_8_1">#REF!</definedName>
    <definedName name="Excel_BuiltIn_Print_Area_7_1_8_1_1">"#REF!"</definedName>
    <definedName name="Excel_BuiltIn_Print_Area_7_1_8_3">#REF!</definedName>
    <definedName name="Excel_BuiltIn_Print_Area_8">#REF!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#REF!</definedName>
    <definedName name="Excel_BuiltIn_Print_Area_8_1_1_1_1_9">"$#REF!.$#REF!$#REF!:$#REF!$#REF!"</definedName>
    <definedName name="Excel_BuiltIn_Print_Area_8_1_1_1_4">#REF!</definedName>
    <definedName name="Excel_BuiltIn_Print_Area_8_1_1_1_4_1">#REF!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#REF!</definedName>
    <definedName name="Excel_BuiltIn_Print_Area_9_1_9">"$#REF!.$B$1:$BF$109"</definedName>
    <definedName name="Excel_BuiltIn_Print_Titles_1">#REF!</definedName>
    <definedName name="Excel_BuiltIn_Print_Titles_1_1">"$#REF!.$A$2:$IA$10"</definedName>
    <definedName name="Excel_BuiltIn_Print_Titles_1_1_1">#REF!</definedName>
    <definedName name="Excel_BuiltIn_Print_Titles_1_1_1_1">#REF!</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#REF!</definedName>
    <definedName name="Excel_BuiltIn_Print_Titles_17">#REF!</definedName>
    <definedName name="Excel_BuiltIn_Print_Titles_17_1">"$#REF!.$A$3:$IK$7"</definedName>
    <definedName name="Excel_BuiltIn_Print_Titles_17_1_1">#REF!</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#REF!</definedName>
    <definedName name="Excel_BuiltIn_Print_Titles_2_1">"$#REF!.$B$5:$IO$11"</definedName>
    <definedName name="Excel_BuiltIn_Print_Titles_2_1_1">#REF!</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#REF!</definedName>
    <definedName name="Excel_BuiltIn_Print_Titles_3_14">"$#REF!.$C$3:$HM$8"</definedName>
    <definedName name="Excel_BuiltIn_Print_Titles_3_17">"$#REF!.$C$3:$HM$8"</definedName>
    <definedName name="Excel_BuiltIn_Print_Titles_3_2">#REF!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#REF!</definedName>
    <definedName name="Excel_BuiltIn_Print_Titles_4_1_1">#REF!</definedName>
    <definedName name="Excel_BuiltIn_Print_Titles_4_1_1_1">#REF!</definedName>
    <definedName name="Excel_BuiltIn_Print_Titles_5">"$#REF!.$A$1:$IG$10"</definedName>
    <definedName name="Excel_BuiltIn_Print_Titles_5_1">"$#REF!.$A$1:$IV$10"</definedName>
    <definedName name="Excel_BuiltIn_Print_Titles_5_1_1">#REF!</definedName>
    <definedName name="Excel_BuiltIn_Print_Titles_5_1_1_1">#REF!</definedName>
    <definedName name="Excel_BuiltIn_Print_Titles_5_1_1_1_1">#REF!</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2">#REF!</definedName>
    <definedName name="Excel_BuiltIn_Print_Titles_5_8">#REF!</definedName>
    <definedName name="Excel_BuiltIn_Print_Titles_5_8_1">'[3]BSPL _ 31_03_08'!$B$1:$IP$10</definedName>
    <definedName name="Excel_BuiltIn_Print_Titles_5_8_1_1">'[12]BSPL _ 31_03_08'!$B$1:$IP$10</definedName>
    <definedName name="Excel_BuiltIn_Print_Titles_6">#REF!</definedName>
    <definedName name="Excel_BuiltIn_Print_Titles_6_1">"$#REF!.$A$1:$IK$3"</definedName>
    <definedName name="Excel_BuiltIn_Print_Titles_6_1_1">"$#REF!.$A$1:$IK$3"</definedName>
    <definedName name="Excel_BuiltIn_Print_Titles_6_1_1_1">#REF!</definedName>
    <definedName name="Excel_BuiltIn_Print_Titles_6_1_1_1_1">#REF!</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#REF!</definedName>
    <definedName name="Excel_BuiltIn_Print_Titles_7_1_14">"$#REF!.$#REF!$#REF!:$#REF!$#REF!"</definedName>
    <definedName name="Excel_BuiltIn_Print_Titles_7_1_17">"$#REF!.$#REF!$#REF!:$#REF!$#REF!"</definedName>
    <definedName name="Excel_BuiltIn_Print_Titles_7_1_2">#REF!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#REF!</definedName>
    <definedName name="Excel_BuiltIn_Print_Titles_8_1">'[3]BSPL _ 31_03_08'!$B:$C</definedName>
    <definedName name="Excel_BuiltIn_Print_Titles_8_1_1">'[12]BSPL _ 31_03_08'!$B:$C</definedName>
    <definedName name="Excel_BuiltIn_Print_Titles_9">#REF!</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ccb_8_3">#REF!</definedName>
    <definedName name="fgdhh">#REF!</definedName>
    <definedName name="fsafasf">#REF!</definedName>
    <definedName name="fsegh">#REF!</definedName>
    <definedName name="gjjjjj">#REF!</definedName>
    <definedName name="h">#REF!</definedName>
    <definedName name="jdsfdad">#REF!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'[20]base_04_05'!#REF!</definedName>
    <definedName name="LOC_8_1">'[21]base_04_05'!#REF!</definedName>
    <definedName name="LOC_8_1_1">#N/A</definedName>
    <definedName name="LOC_8_16">'[22]base_04_05'!#REF!</definedName>
    <definedName name="LOC_8_20">'[23]base_04_05'!#REF!</definedName>
    <definedName name="LOC_8_27">'[24]base_04_05'!#REF!</definedName>
    <definedName name="LOC_8_4">'[22]base_04_05'!#REF!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oi_8_3">#REF!</definedName>
    <definedName name="PEPS" localSheetId="1">#REF!</definedName>
    <definedName name="PEPS">#REF!</definedName>
    <definedName name="_xlnm.Print_Area" localSheetId="0">'Consolidated'!$B$3:$I$186</definedName>
    <definedName name="_xlnm.Print_Area" localSheetId="1">'Standalone'!$B$2:$I$118</definedName>
    <definedName name="_xlnm.Print_Titles" localSheetId="0">'Consolidated'!$6:$10</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a_8_3">#REF!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1ss_8_3">#REF!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aw_8_3">#REF!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qsa_8_3">#REF!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_8_3">#REF!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awlq_8_3">#REF!</definedName>
    <definedName name="SDFDSF">#REF!</definedName>
    <definedName name="sdhdhhhh">#REF!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swlq_8_3">#REF!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st_8_3">#REF!</definedName>
    <definedName name="TABLE_1">#REF!</definedName>
    <definedName name="TABLE_10">#REF!</definedName>
    <definedName name="TABLE_2">#REF!</definedName>
    <definedName name="TABLE_2_1">#REF!</definedName>
    <definedName name="TABLE_2_10">#REF!</definedName>
    <definedName name="TABLE_2_2">#REF!</definedName>
    <definedName name="TABLE_2_3">#REF!</definedName>
    <definedName name="TABLE_2_4">#REF!</definedName>
    <definedName name="TABLE_2_5">#REF!</definedName>
    <definedName name="TABLE_2_6">#REF!</definedName>
    <definedName name="TABLE_2_7">#REF!</definedName>
    <definedName name="TABLE_2_9">#REF!</definedName>
    <definedName name="TABLE_3">#REF!</definedName>
    <definedName name="TABLE_4">#REF!</definedName>
    <definedName name="TABLE_5">#REF!</definedName>
    <definedName name="TABLE_6">#REF!</definedName>
    <definedName name="TABLE_7">#REF!</definedName>
    <definedName name="TABLE_9">#REF!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 name="w_8_3">#REF!</definedName>
    <definedName name="x">#REF!</definedName>
    <definedName name="xee">#REF!</definedName>
    <definedName name="xgdhjj">#REF!</definedName>
    <definedName name="xxsd">#REF!</definedName>
    <definedName name="xxxx">#REF!</definedName>
    <definedName name="Z_C945E34F_6A20_400D_B1A4_85E0DF375E92_.wvu.PrintTitles" localSheetId="1" hidden="1">'Standalone'!$2:$10</definedName>
  </definedNames>
  <calcPr fullCalcOnLoad="1"/>
</workbook>
</file>

<file path=xl/sharedStrings.xml><?xml version="1.0" encoding="utf-8"?>
<sst xmlns="http://schemas.openxmlformats.org/spreadsheetml/2006/main" count="299" uniqueCount="188">
  <si>
    <t>Paid-up Equity Share Capital</t>
  </si>
  <si>
    <t>Net Profit for the period / year</t>
  </si>
  <si>
    <t>Tax expense</t>
  </si>
  <si>
    <t>Profit from Ordinary Activities before Tax</t>
  </si>
  <si>
    <t>Finance costs</t>
  </si>
  <si>
    <t>Profit from Ordinary Activities before Finance Costs</t>
  </si>
  <si>
    <t>Profit from Operations before Other Income and Finance Costs</t>
  </si>
  <si>
    <t>Total Expenses</t>
  </si>
  <si>
    <t>Other expenses</t>
  </si>
  <si>
    <t>Depreciation and amortisation expense</t>
  </si>
  <si>
    <t>Purchases of stock-in-trade</t>
  </si>
  <si>
    <t>Cost of materials consumed</t>
  </si>
  <si>
    <t>Expenses</t>
  </si>
  <si>
    <t>Total Income from Operations (Net)</t>
  </si>
  <si>
    <t>Other Operating Income</t>
  </si>
  <si>
    <t>Net Sales / Income from Operations (Net of Excise Duty)</t>
  </si>
  <si>
    <t>Income from Operations</t>
  </si>
  <si>
    <t>Profit before Tax</t>
  </si>
  <si>
    <t>Revenue</t>
  </si>
  <si>
    <t>Capital</t>
  </si>
  <si>
    <t>Total R&amp;D Expenditure</t>
  </si>
  <si>
    <t>Others</t>
  </si>
  <si>
    <t>Bulk</t>
  </si>
  <si>
    <t>Total Sales</t>
  </si>
  <si>
    <t>Year ended</t>
  </si>
  <si>
    <t>Quarter ended</t>
  </si>
  <si>
    <t>Corporate Office : Acme Plaza, Andheri-Kurla Road, Andheri (E), Mumbai - 400059</t>
  </si>
  <si>
    <t>Regd. Office : Sun Pharma Advanced Research Centre, Tandalja, Vadodara - 390020</t>
  </si>
  <si>
    <t>Sun Pharmaceutical Industries Limited</t>
  </si>
  <si>
    <t>Managing Director</t>
  </si>
  <si>
    <t>Vadodara, November  08, 2012</t>
  </si>
  <si>
    <t>Dilip S. Shanghvi</t>
  </si>
  <si>
    <t>By order of the Board</t>
  </si>
  <si>
    <t>Figures for the previous periods / year have been regrouped / reclassified, wherever considered necessary.</t>
  </si>
  <si>
    <t>Tax Expense comprises Current Tax and Deferred Tax.</t>
  </si>
  <si>
    <t>The Board of Directors at their meeting held on August 10, 2012 decided to spin off the domestic formulation business of the Company on a going concern basis comprising certain assets pertaining to the said business to its wholly owned subsidiary Sun Pharma Laboratories Ltd (formerly known as Sun Resins and Polymers Pvt Ltd) w.e.f. March 31, 2012. This will be pursuant to a proposed scheme of arrangement u/s 391 to 394 of the Companies Act, 1956 subject to obtaining approvals from the shareholders, regulatory authorities including the Hon’ble High Court of Gujarat. Pending such approvals, no effect of this scheme has been given in the above results.</t>
  </si>
  <si>
    <t>The Company has only one reportable business segment namely 'Pharmaceuticals'.</t>
  </si>
  <si>
    <t xml:space="preserve">Other Operating Income mainly represents Share of Income from Partnership Firms. With effect from August 31, 2012 these Partnership Firms have been converted under Part IX of the Companies Act, 1956  into Private Limited companies, which are  wholly owned subsidiaries of the Company and accordingly, the corresponding figures for other periods are not comparable. </t>
  </si>
  <si>
    <t>The above financial results of the Company have been reviewed by the Audit Committee and approved by the Board of Directors at their respective meetings held on November 08, 2012  and have been subjected to a Limited Review by the Statutory Auditors of the Company.</t>
  </si>
  <si>
    <t>TOTAL - ASSETS</t>
  </si>
  <si>
    <t>(f) Other Current Assets</t>
  </si>
  <si>
    <t>(e) Short-term Loans and Advances</t>
  </si>
  <si>
    <t>(d) Cash and Cash Equivalents</t>
  </si>
  <si>
    <t>(c) Trade Receivables</t>
  </si>
  <si>
    <t>(b) Inventories</t>
  </si>
  <si>
    <t>(a) Current Investments</t>
  </si>
  <si>
    <t>Current Assets</t>
  </si>
  <si>
    <t>ii</t>
  </si>
  <si>
    <t>(d) Other Non-current Assets</t>
  </si>
  <si>
    <t>(c) Long-term Loans and Advances</t>
  </si>
  <si>
    <t>(b) Non-Current Investments</t>
  </si>
  <si>
    <t>(a) Fixed Assets</t>
  </si>
  <si>
    <t>Non-current Assets</t>
  </si>
  <si>
    <t>i</t>
  </si>
  <si>
    <t>ASSETS</t>
  </si>
  <si>
    <t>B</t>
  </si>
  <si>
    <t>TOTAL - EQUITY AND LIABILITIES</t>
  </si>
  <si>
    <t>(d) Short-term Provisions</t>
  </si>
  <si>
    <t>(c) Other Current Liabilities</t>
  </si>
  <si>
    <t>(b) Trade Payables</t>
  </si>
  <si>
    <t>(a) Short-term Borrowings</t>
  </si>
  <si>
    <t>Current Liabilities</t>
  </si>
  <si>
    <t>iii</t>
  </si>
  <si>
    <t>(d) Long-term Provisions</t>
  </si>
  <si>
    <t>(c) Other Long-term Liabilities</t>
  </si>
  <si>
    <t>(b) Deferred Tax Liabilities (Net)</t>
  </si>
  <si>
    <t>(a) Long-term Borrowings</t>
  </si>
  <si>
    <t>Non-current Liabilities</t>
  </si>
  <si>
    <t>(b) Reserves and Surplus</t>
  </si>
  <si>
    <t>(a) Share Capital</t>
  </si>
  <si>
    <t>Shareholders' Funds</t>
  </si>
  <si>
    <t>EQUITY AND LIABILITIES</t>
  </si>
  <si>
    <t>A</t>
  </si>
  <si>
    <t>Audited</t>
  </si>
  <si>
    <t>Unaudited</t>
  </si>
  <si>
    <t>As at 31.03.2012</t>
  </si>
  <si>
    <t>As at 30.09.2012</t>
  </si>
  <si>
    <t>Particulars</t>
  </si>
  <si>
    <r>
      <t xml:space="preserve">( </t>
    </r>
    <r>
      <rPr>
        <b/>
        <sz val="10"/>
        <rFont val="Rupee Foradian"/>
        <family val="2"/>
      </rPr>
      <t>`</t>
    </r>
    <r>
      <rPr>
        <b/>
        <sz val="10"/>
        <rFont val="Arial"/>
        <family val="2"/>
      </rPr>
      <t xml:space="preserve"> in Lakhs)</t>
    </r>
  </si>
  <si>
    <t xml:space="preserve">Statement of Assets and Liabilities </t>
  </si>
  <si>
    <t>Notes :</t>
  </si>
  <si>
    <t>-</t>
  </si>
  <si>
    <t>Remaining unresolved at the end of the quarter</t>
  </si>
  <si>
    <t>Disposed of during the quarter</t>
  </si>
  <si>
    <t>Received during the quarter</t>
  </si>
  <si>
    <t>Pending at the beginning of the quarter</t>
  </si>
  <si>
    <t>Investor Complaints</t>
  </si>
  <si>
    <t>Research &amp; Development Expenses incurred  (included above)</t>
  </si>
  <si>
    <t>Percentage of Equity Shares (as a % of the total share capital of the Company)</t>
  </si>
  <si>
    <t>Percentage of Equity Shares (as a % of the total shareholding of promoters and promoter group)</t>
  </si>
  <si>
    <r>
      <t xml:space="preserve">Number of Equity Shares of </t>
    </r>
    <r>
      <rPr>
        <sz val="10"/>
        <rFont val="Rupee Foradian"/>
        <family val="2"/>
      </rPr>
      <t>`</t>
    </r>
    <r>
      <rPr>
        <sz val="10"/>
        <rFont val="Arial"/>
        <family val="2"/>
      </rPr>
      <t xml:space="preserve"> 1 each</t>
    </r>
  </si>
  <si>
    <t>Non-encumbered</t>
  </si>
  <si>
    <t>b)</t>
  </si>
  <si>
    <t>Percentage of Equity Shares (as a % of the total shareholding of promoters  and promoter group)</t>
  </si>
  <si>
    <t>Pledged / Encumbered</t>
  </si>
  <si>
    <t>a)</t>
  </si>
  <si>
    <t>Promoters and Promoter Group Shareholding</t>
  </si>
  <si>
    <t>Percentage of Shareholding</t>
  </si>
  <si>
    <t>Public Shareholding</t>
  </si>
  <si>
    <t>31.03.2012</t>
  </si>
  <si>
    <t>30.09.2011</t>
  </si>
  <si>
    <t>30.09.2012</t>
  </si>
  <si>
    <t>30.06.2012</t>
  </si>
  <si>
    <t>Half year ended</t>
  </si>
  <si>
    <t>Select Information  for the Quarter and Half year ended September 30, 2012</t>
  </si>
  <si>
    <t>Part II</t>
  </si>
  <si>
    <r>
      <t xml:space="preserve">Earnings Per Share of </t>
    </r>
    <r>
      <rPr>
        <b/>
        <sz val="10"/>
        <rFont val="Rupee Foradian"/>
        <family val="2"/>
      </rPr>
      <t>`</t>
    </r>
    <r>
      <rPr>
        <b/>
        <sz val="10"/>
        <rFont val="Arial"/>
        <family val="2"/>
      </rPr>
      <t xml:space="preserve"> 1 each - in</t>
    </r>
    <r>
      <rPr>
        <b/>
        <sz val="10"/>
        <rFont val="Rupee"/>
        <family val="0"/>
      </rPr>
      <t xml:space="preserve"> </t>
    </r>
    <r>
      <rPr>
        <b/>
        <sz val="10"/>
        <rFont val="Rupee Foradian"/>
        <family val="2"/>
      </rPr>
      <t>`</t>
    </r>
    <r>
      <rPr>
        <b/>
        <sz val="10"/>
        <rFont val="Arial"/>
        <family val="2"/>
      </rPr>
      <t xml:space="preserve"> (Basic &amp; Diluted)</t>
    </r>
  </si>
  <si>
    <t>Reserves excluding Revaluation Reserve</t>
  </si>
  <si>
    <r>
      <t>Equity Shares - Face Value</t>
    </r>
    <r>
      <rPr>
        <sz val="8.5"/>
        <rFont val="Rupee Foradian"/>
        <family val="2"/>
      </rPr>
      <t xml:space="preserve"> </t>
    </r>
    <r>
      <rPr>
        <sz val="10"/>
        <rFont val="Rupee Foradian"/>
        <family val="2"/>
      </rPr>
      <t>`</t>
    </r>
    <r>
      <rPr>
        <sz val="10"/>
        <rFont val="Arial"/>
        <family val="2"/>
      </rPr>
      <t xml:space="preserve"> 1 each</t>
    </r>
  </si>
  <si>
    <t>Other income (net of impact of MTM loss on forward foreign exchange contracts)</t>
  </si>
  <si>
    <t>Employee benefits expense</t>
  </si>
  <si>
    <t>Changes in inventories of finished goods, work-in-progress and stock-in-trade</t>
  </si>
  <si>
    <t>(` in Lakhs)</t>
  </si>
  <si>
    <t>Statement of Standalone Unaudited Financial Results for the Quarter and Half year ended September 30, 2012</t>
  </si>
  <si>
    <t>Part I</t>
  </si>
  <si>
    <t>Exchange Rates : $ 1 = Rs</t>
  </si>
  <si>
    <t>Total Formulations</t>
  </si>
  <si>
    <t>ROW Formulations</t>
  </si>
  <si>
    <t>US Formulations</t>
  </si>
  <si>
    <t>India Formulations</t>
  </si>
  <si>
    <t>Year  ended</t>
  </si>
  <si>
    <r>
      <t>(</t>
    </r>
    <r>
      <rPr>
        <b/>
        <sz val="10"/>
        <rFont val="Rupee Foradian"/>
        <family val="2"/>
      </rPr>
      <t>`</t>
    </r>
    <r>
      <rPr>
        <b/>
        <sz val="10"/>
        <rFont val="Arial"/>
        <family val="2"/>
      </rPr>
      <t xml:space="preserve"> In Lakhs)</t>
    </r>
  </si>
  <si>
    <t>Vadodara, November 08, 2012</t>
  </si>
  <si>
    <t>By Order of the Board</t>
  </si>
  <si>
    <t>Profit after Tax</t>
  </si>
  <si>
    <t>Total Income from operations</t>
  </si>
  <si>
    <t>The Unaudited standalone financial results for the quarter and half year ended September 30, 2012, are available on the company's website  (www.sunpharma.com) and on the websites of BSE (www.bseindia.com) and NSE (www.nseindia.com) and the key information on standalone financial results are as below:</t>
  </si>
  <si>
    <r>
      <t xml:space="preserve">Total Earnings Per Share of </t>
    </r>
    <r>
      <rPr>
        <b/>
        <sz val="10"/>
        <rFont val="Rupee Foradian"/>
        <family val="2"/>
      </rPr>
      <t>`</t>
    </r>
    <r>
      <rPr>
        <b/>
        <sz val="10"/>
        <rFont val="Rupee"/>
        <family val="0"/>
      </rPr>
      <t xml:space="preserve"> </t>
    </r>
    <r>
      <rPr>
        <b/>
        <sz val="10"/>
        <rFont val="Arial"/>
        <family val="2"/>
      </rPr>
      <t xml:space="preserve">1 each - in </t>
    </r>
    <r>
      <rPr>
        <b/>
        <sz val="10"/>
        <rFont val="Rupee Foradian"/>
        <family val="2"/>
      </rPr>
      <t>`</t>
    </r>
    <r>
      <rPr>
        <b/>
        <sz val="10"/>
        <rFont val="Arial"/>
        <family val="2"/>
      </rPr>
      <t xml:space="preserve"> (Basic &amp; Diluted)</t>
    </r>
  </si>
  <si>
    <r>
      <t>Earnings Per Share of Discontinuing Operation</t>
    </r>
    <r>
      <rPr>
        <sz val="10"/>
        <rFont val="Rupee"/>
        <family val="0"/>
      </rPr>
      <t xml:space="preserve"> </t>
    </r>
    <r>
      <rPr>
        <sz val="10"/>
        <rFont val="Rupee Foradian"/>
        <family val="2"/>
      </rPr>
      <t>`</t>
    </r>
    <r>
      <rPr>
        <sz val="10"/>
        <rFont val="Rupee"/>
        <family val="0"/>
      </rPr>
      <t xml:space="preserve"> </t>
    </r>
    <r>
      <rPr>
        <sz val="10"/>
        <rFont val="Arial"/>
        <family val="2"/>
      </rPr>
      <t xml:space="preserve">1 each - in </t>
    </r>
    <r>
      <rPr>
        <sz val="10"/>
        <rFont val="Rupee Foradian"/>
        <family val="2"/>
      </rPr>
      <t>`</t>
    </r>
    <r>
      <rPr>
        <sz val="10"/>
        <rFont val="Arial"/>
        <family val="2"/>
      </rPr>
      <t xml:space="preserve"> (Basic &amp; Diluted)</t>
    </r>
  </si>
  <si>
    <r>
      <t xml:space="preserve">Earnings Per Share of Continuing Operation </t>
    </r>
    <r>
      <rPr>
        <sz val="10"/>
        <rFont val="Rupee Foradian"/>
        <family val="2"/>
      </rPr>
      <t>`</t>
    </r>
    <r>
      <rPr>
        <sz val="10"/>
        <rFont val="Rupee"/>
        <family val="0"/>
      </rPr>
      <t xml:space="preserve"> </t>
    </r>
    <r>
      <rPr>
        <sz val="10"/>
        <rFont val="Arial"/>
        <family val="2"/>
      </rPr>
      <t xml:space="preserve">1 each - in </t>
    </r>
    <r>
      <rPr>
        <sz val="10"/>
        <rFont val="Rupee Foradian"/>
        <family val="2"/>
      </rPr>
      <t>`</t>
    </r>
    <r>
      <rPr>
        <sz val="10"/>
        <rFont val="Arial"/>
        <family val="2"/>
      </rPr>
      <t xml:space="preserve"> (Basic &amp; Diluted)</t>
    </r>
  </si>
  <si>
    <t>Total Net Profit (+)/Loss (-) from ordinary activities after tax</t>
  </si>
  <si>
    <t>Net Profit (+)/Loss (-) from Discontinuing Operation after tax</t>
  </si>
  <si>
    <t>Net Profit (+)/Loss (-) from Continuing Operation after tax</t>
  </si>
  <si>
    <t>Total Profit (+)/Loss (-) from ordinary activities Operation before tax</t>
  </si>
  <si>
    <t>Profit (+)/Loss (-) from Discontinuing Operation before tax</t>
  </si>
  <si>
    <t>Profit (+)/Loss (-) from Continuing Operation before tax</t>
  </si>
  <si>
    <t>Total income from Operations</t>
  </si>
  <si>
    <t>Income from Discontinuing Operation</t>
  </si>
  <si>
    <t>Income from Continuing Operation</t>
  </si>
  <si>
    <t>Consolidation has been made by applying Accounting Standard 21  – "Consolidated Financial Statements" and Accounting Standard 27 "Financial Reporting of Interest in Joint Ventures" -  as notified by Companies (Accounting Standards) Rules, 2006.</t>
  </si>
  <si>
    <t>The above financial results of the Company have been reviewed by the Audit Committee and approved by the Board of Directors at their meeting held on November 08, 2012.</t>
  </si>
  <si>
    <t>(f) Other Non-current Assets</t>
  </si>
  <si>
    <t>(e) Long-term Loans and Advances</t>
  </si>
  <si>
    <t>(d) Deferred Tax Assets (Net)</t>
  </si>
  <si>
    <t>(c) Non-Current Investments</t>
  </si>
  <si>
    <t>(b) Godwill on Consolidation</t>
  </si>
  <si>
    <t>Minority Interest</t>
  </si>
  <si>
    <t>(b)Reserves and Surplus</t>
  </si>
  <si>
    <t>As at March 31, 2012
Audited</t>
  </si>
  <si>
    <t>As at September 30, 2012
Unaudited</t>
  </si>
  <si>
    <t>Statement of Assets and Liabilities</t>
  </si>
  <si>
    <r>
      <t>(</t>
    </r>
    <r>
      <rPr>
        <b/>
        <sz val="10"/>
        <rFont val="Rupee"/>
        <family val="0"/>
      </rPr>
      <t xml:space="preserve"> </t>
    </r>
    <r>
      <rPr>
        <b/>
        <sz val="10"/>
        <rFont val="Rupee Foradian"/>
        <family val="2"/>
      </rPr>
      <t>`</t>
    </r>
    <r>
      <rPr>
        <b/>
        <sz val="10"/>
        <rFont val="Arial"/>
        <family val="2"/>
      </rPr>
      <t xml:space="preserve"> in Lakhs)</t>
    </r>
  </si>
  <si>
    <t>Research &amp; Development Expenses incurred (included above)</t>
  </si>
  <si>
    <r>
      <t>Number of Equity Shares of</t>
    </r>
    <r>
      <rPr>
        <sz val="10"/>
        <rFont val="Rupee"/>
        <family val="0"/>
      </rPr>
      <t xml:space="preserve"> </t>
    </r>
    <r>
      <rPr>
        <sz val="10"/>
        <rFont val="Rupee Foradian"/>
        <family val="2"/>
      </rPr>
      <t xml:space="preserve">` </t>
    </r>
    <r>
      <rPr>
        <sz val="10"/>
        <rFont val="Arial"/>
        <family val="2"/>
      </rPr>
      <t>1 each</t>
    </r>
  </si>
  <si>
    <t>Select Information for the Quarter and Half Year ended September 30,2012</t>
  </si>
  <si>
    <r>
      <t xml:space="preserve">Earnings Per Share of </t>
    </r>
    <r>
      <rPr>
        <b/>
        <sz val="10"/>
        <rFont val="Rupee Foradian"/>
        <family val="2"/>
      </rPr>
      <t>`</t>
    </r>
    <r>
      <rPr>
        <b/>
        <sz val="10"/>
        <rFont val="Rupee"/>
        <family val="0"/>
      </rPr>
      <t xml:space="preserve"> </t>
    </r>
    <r>
      <rPr>
        <b/>
        <sz val="10"/>
        <rFont val="Arial"/>
        <family val="2"/>
      </rPr>
      <t xml:space="preserve">1 each - in </t>
    </r>
    <r>
      <rPr>
        <b/>
        <sz val="10"/>
        <rFont val="Rupee Foradian"/>
        <family val="2"/>
      </rPr>
      <t>`</t>
    </r>
    <r>
      <rPr>
        <b/>
        <sz val="10"/>
        <rFont val="Arial"/>
        <family val="2"/>
      </rPr>
      <t xml:space="preserve"> (Basic &amp; Diluted)</t>
    </r>
  </si>
  <si>
    <t xml:space="preserve">Reserves excluding Revaluation Reserve </t>
  </si>
  <si>
    <r>
      <t xml:space="preserve">  Equity Shares - Face Value </t>
    </r>
    <r>
      <rPr>
        <sz val="10"/>
        <rFont val="Rupee Foradian"/>
        <family val="2"/>
      </rPr>
      <t>`</t>
    </r>
    <r>
      <rPr>
        <sz val="10"/>
        <rFont val="Arial"/>
        <family val="2"/>
      </rPr>
      <t xml:space="preserve"> 1 each </t>
    </r>
  </si>
  <si>
    <t xml:space="preserve">Paid-up Equity Share Capital </t>
  </si>
  <si>
    <t>Net Profit after taxes and minority interest</t>
  </si>
  <si>
    <t xml:space="preserve">  Minority Interest </t>
  </si>
  <si>
    <t xml:space="preserve">  Tax Expense</t>
  </si>
  <si>
    <t xml:space="preserve">  Finance Costs</t>
  </si>
  <si>
    <t>Other Income (net of impact of MTM loss on forward foreign exchange contracts)</t>
  </si>
  <si>
    <t xml:space="preserve">  Other expenses</t>
  </si>
  <si>
    <t xml:space="preserve">  Depreciation and  amortisation expense</t>
  </si>
  <si>
    <t xml:space="preserve">  Employee benefits expense</t>
  </si>
  <si>
    <t xml:space="preserve">  Changes in inventories of finished goods,work-in-progress and stock-in-trade</t>
  </si>
  <si>
    <t xml:space="preserve">  Purchases of stock-in-trade</t>
  </si>
  <si>
    <t xml:space="preserve">  Cost of materials consumed</t>
  </si>
  <si>
    <t xml:space="preserve">  Other Operting Income</t>
  </si>
  <si>
    <t xml:space="preserve">  Net Sales / Income from Operations (Net of Excise Duty)</t>
  </si>
  <si>
    <t>Income from Operation</t>
  </si>
  <si>
    <t>31.03.12</t>
  </si>
  <si>
    <t>30.09.11</t>
  </si>
  <si>
    <t>30.09.12</t>
  </si>
  <si>
    <t>30.06.12</t>
  </si>
  <si>
    <t>Half Year ended</t>
  </si>
  <si>
    <t>Statement of Consolidated Unaudited Financial Results for the Quarter and Half year ended September 30, 2012</t>
  </si>
  <si>
    <r>
      <t xml:space="preserve">During the quarter, there has been a refinement in the basis of computing the cost of materials consumed and changes in inventories. For this purpose, the effect on account of difference between average cross currency exchange rate and closing cross currency exchange rate with respect to changes in inventories of overseas subsidiaries has been transferred to foreign currency translation reserve. But for this change, the profit for the quarter and half year ended September 30, 2012 would have been lower by </t>
    </r>
    <r>
      <rPr>
        <sz val="10"/>
        <color indexed="8"/>
        <rFont val="Rupee Foradian"/>
        <family val="2"/>
      </rPr>
      <t>`</t>
    </r>
    <r>
      <rPr>
        <sz val="10"/>
        <color indexed="8"/>
        <rFont val="Rupee"/>
        <family val="0"/>
      </rPr>
      <t xml:space="preserve"> </t>
    </r>
    <r>
      <rPr>
        <sz val="10"/>
        <color indexed="8"/>
        <rFont val="Arial"/>
        <family val="2"/>
      </rPr>
      <t xml:space="preserve">3,690 lakh and higher by </t>
    </r>
    <r>
      <rPr>
        <sz val="10"/>
        <color indexed="8"/>
        <rFont val="Rupee Foradian"/>
        <family val="2"/>
      </rPr>
      <t>`</t>
    </r>
    <r>
      <rPr>
        <sz val="10"/>
        <color indexed="8"/>
        <rFont val="Rupee"/>
        <family val="0"/>
      </rPr>
      <t xml:space="preserve"> </t>
    </r>
    <r>
      <rPr>
        <sz val="10"/>
        <color indexed="8"/>
        <rFont val="Arial"/>
        <family val="2"/>
      </rPr>
      <t>3,830 lakhs respectively.</t>
    </r>
  </si>
  <si>
    <t>Profit from Operations before Other Income, Finance Costs and Exceptional item</t>
  </si>
  <si>
    <t>Profit from ordinary activities before finance costs and Exceptional Item</t>
  </si>
  <si>
    <t>Profit from ordinary activities after finance cost  but before Exceptional item</t>
  </si>
  <si>
    <t>Exceptional Item (refer note 6)</t>
  </si>
  <si>
    <t xml:space="preserve">Profit from ordinary activities before tax </t>
  </si>
  <si>
    <t>Net Profit for the period/year</t>
  </si>
  <si>
    <r>
      <t xml:space="preserve">With respect to patent infringement litigation related to generic versions of "Protonix", the Company continues to believe that it has sound reasons to disagree with the overstated claims of Wyeth.  The Company also believes that the patent is invalid and unenforceable and will pursue all available legal remedies including appeals.  However, as a matter of prudence and as estimated by the management on a consolidated level a sum of </t>
    </r>
    <r>
      <rPr>
        <sz val="10"/>
        <color indexed="8"/>
        <rFont val="Rupee Foradian"/>
        <family val="2"/>
      </rPr>
      <t xml:space="preserve">` </t>
    </r>
    <r>
      <rPr>
        <sz val="10"/>
        <color indexed="8"/>
        <rFont val="Arial"/>
        <family val="2"/>
      </rPr>
      <t xml:space="preserve">58,358 lakhs has been provided  towards potential damages in this regard in the above result.
</t>
    </r>
  </si>
  <si>
    <t>The Board of Directors at their meeting held on August 10, 2012 decided to spin off the domestic formulation business of the Company on a going concern basis comprising certain assets pertaining to the said business to its wholly owned subsidiary Sun Pharma Laboratories Ltd ( Formerly known a Sun Resins and Polymers Pvt. Ltd ) w.e.f. March 31, 2012.This will be  pursuant to a proposed scheme of arrangement u/s 391 to 394 of the Companies Act, 1956 subject to obtaining approvals from the shareholders, regulatory authorities including the Hon’ble High Court of Gujarat. Pending such approvals, no effect of this scheme has been given in the above results.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</si>
</sst>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0_);_(* \(#,##0\);_(* &quot;-&quot;??_);_(@_)"/>
    <numFmt numFmtId="174" formatCode="_(* #,##0_);_(* \(#,##0\);_(* \-??_);_(@_)"/>
    <numFmt numFmtId="175" formatCode="0.0%"/>
    <numFmt numFmtId="176" formatCode="#,##0\ ;&quot; (&quot;#,##0\);&quot; - &quot;;@\ "/>
    <numFmt numFmtId="177" formatCode="0_ ;\-0\ "/>
    <numFmt numFmtId="178" formatCode="0.00_);[Red]\(0.00\)"/>
    <numFmt numFmtId="179" formatCode="_(* #,##0.0_);_(* \(#,##0.0\);_(* &quot;-&quot;??_);_(@_)"/>
    <numFmt numFmtId="180" formatCode="_(* #,##0.000_);_(* \(#,##0.000\);_(* &quot;-&quot;??_);_(@_)"/>
    <numFmt numFmtId="181" formatCode="_(* #,##0.00_);_(* \(#,##0.00\);_(* \-??_);_(@_)"/>
    <numFmt numFmtId="182" formatCode="0.0_);\(0.0\)"/>
    <numFmt numFmtId="183" formatCode="0.00_)"/>
    <numFmt numFmtId="184" formatCode="###0_);\(###0\)"/>
    <numFmt numFmtId="185" formatCode="_([$€-2]* #,##0.00_);_([$€-2]* \(#,##0.00\);_([$€-2]* &quot;-&quot;??_)"/>
    <numFmt numFmtId="186" formatCode="#,###.0"/>
    <numFmt numFmtId="187" formatCode="0.00_);\(0.00\)"/>
    <numFmt numFmtId="188" formatCode="#,##0.00\ ;&quot; (&quot;#,##0.00\);&quot; -&quot;#\ ;@\ "/>
    <numFmt numFmtId="189" formatCode="#,##0\ ;&quot; (&quot;#,##0\);&quot; -&quot;#\ ;@\ "/>
    <numFmt numFmtId="190" formatCode="0_);\(0\)"/>
    <numFmt numFmtId="191" formatCode="0_);[Red]\(0\)"/>
    <numFmt numFmtId="192" formatCode="#,##0.0\ ;&quot; (&quot;#,##0.0\);&quot; -&quot;#.0\ ;@\ "/>
    <numFmt numFmtId="193" formatCode="#,##0.0"/>
  </numFmts>
  <fonts count="59">
    <font>
      <sz val="10"/>
      <name val="Arial"/>
      <family val="0"/>
    </font>
    <font>
      <sz val="11"/>
      <color indexed="8"/>
      <name val="Calibri"/>
      <family val="2"/>
    </font>
    <font>
      <b/>
      <sz val="10"/>
      <name val="Arial"/>
      <family val="2"/>
    </font>
    <font>
      <sz val="12"/>
      <name val="Times New Roman"/>
      <family val="1"/>
    </font>
    <font>
      <b/>
      <sz val="11"/>
      <name val="Arial"/>
      <family val="2"/>
    </font>
    <font>
      <sz val="11"/>
      <name val="Arial"/>
      <family val="2"/>
    </font>
    <font>
      <i/>
      <sz val="10"/>
      <name val="Arial"/>
      <family val="2"/>
    </font>
    <font>
      <i/>
      <sz val="11"/>
      <name val="Arial"/>
      <family val="2"/>
    </font>
    <font>
      <sz val="11"/>
      <color indexed="8"/>
      <name val="Arial"/>
      <family val="2"/>
    </font>
    <font>
      <b/>
      <sz val="11"/>
      <color indexed="8"/>
      <name val="Arial"/>
      <family val="2"/>
    </font>
    <font>
      <b/>
      <sz val="10"/>
      <color indexed="8"/>
      <name val="Arial"/>
      <family val="2"/>
    </font>
    <font>
      <b/>
      <sz val="12"/>
      <name val="Arial"/>
      <family val="2"/>
    </font>
    <font>
      <b/>
      <sz val="10"/>
      <name val="Rupee Foradian"/>
      <family val="2"/>
    </font>
    <font>
      <sz val="9"/>
      <name val="Arial"/>
      <family val="2"/>
    </font>
    <font>
      <sz val="10"/>
      <name val="Rupee Foradian"/>
      <family val="2"/>
    </font>
    <font>
      <b/>
      <sz val="10"/>
      <name val="Rupee"/>
      <family val="0"/>
    </font>
    <font>
      <sz val="8.5"/>
      <name val="Rupee Foradian"/>
      <family val="2"/>
    </font>
    <font>
      <b/>
      <sz val="11"/>
      <name val="Rupee Foradian"/>
      <family val="2"/>
    </font>
    <font>
      <u val="single"/>
      <sz val="10"/>
      <name val="Arial"/>
      <family val="2"/>
    </font>
    <font>
      <i/>
      <sz val="10"/>
      <color indexed="8"/>
      <name val="Arial"/>
      <family val="2"/>
    </font>
    <font>
      <sz val="10"/>
      <color indexed="8"/>
      <name val="Arial"/>
      <family val="2"/>
    </font>
    <font>
      <sz val="10"/>
      <name val="Rupee"/>
      <family val="0"/>
    </font>
    <font>
      <sz val="10"/>
      <color indexed="8"/>
      <name val="Rupee Foradian"/>
      <family val="2"/>
    </font>
    <font>
      <sz val="10"/>
      <color indexed="8"/>
      <name val="Rupe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style="thin"/>
      <right/>
      <top style="thin"/>
      <bottom style="thin"/>
    </border>
    <border>
      <left/>
      <right style="thin"/>
      <top/>
      <bottom style="thin"/>
    </border>
    <border>
      <left style="thin"/>
      <right style="thin"/>
      <top style="thin"/>
      <bottom/>
    </border>
    <border>
      <left/>
      <right style="thin"/>
      <top style="thin"/>
      <bottom/>
    </border>
    <border>
      <left style="thin"/>
      <right/>
      <top style="thin"/>
      <bottom/>
    </border>
    <border>
      <left/>
      <right style="thin"/>
      <top style="thin"/>
      <bottom style="double"/>
    </border>
    <border>
      <left style="thin"/>
      <right style="thin"/>
      <top/>
      <bottom style="thin"/>
    </border>
    <border>
      <left/>
      <right/>
      <top/>
      <bottom style="thin"/>
    </border>
    <border>
      <left style="thin"/>
      <right style="thin"/>
      <top/>
      <bottom/>
    </border>
    <border>
      <left style="thin"/>
      <right style="thin"/>
      <top style="thin"/>
      <bottom style="double"/>
    </border>
    <border>
      <left/>
      <right/>
      <top style="thin"/>
      <bottom/>
    </border>
    <border>
      <left/>
      <right/>
      <top style="thin"/>
      <bottom style="thin"/>
    </border>
    <border>
      <left/>
      <right style="thin"/>
      <top style="thin"/>
      <bottom style="thin"/>
    </border>
    <border>
      <left style="thin">
        <color indexed="8"/>
      </left>
      <right style="thin">
        <color indexed="8"/>
      </right>
      <top/>
      <bottom style="thin">
        <color indexed="8"/>
      </bottom>
    </border>
    <border>
      <left style="thin">
        <color indexed="8"/>
      </left>
      <right style="thin">
        <color indexed="8"/>
      </right>
      <top/>
      <bottom/>
    </border>
    <border>
      <left style="thin"/>
      <right style="thin"/>
      <top style="thin"/>
      <bottom style="thin"/>
    </border>
    <border>
      <left/>
      <right style="thin">
        <color indexed="8"/>
      </right>
      <top/>
      <bottom style="thin"/>
    </border>
    <border>
      <left/>
      <right style="thin">
        <color indexed="8"/>
      </right>
      <top/>
      <bottom/>
    </border>
  </borders>
  <cellStyleXfs count="182">
    <xf numFmtId="0" fontId="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vertical="top"/>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169" fontId="41" fillId="0" borderId="0" applyFont="0" applyFill="0" applyBorder="0" applyAlignment="0" applyProtection="0"/>
    <xf numFmtId="188" fontId="0" fillId="0" borderId="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81" fontId="0" fillId="0" borderId="0" applyFill="0" applyBorder="0" applyAlignment="0" applyProtection="0"/>
    <xf numFmtId="43"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ont="0" applyFill="0" applyBorder="0" applyAlignment="0" applyProtection="0"/>
    <xf numFmtId="182" fontId="0" fillId="0" borderId="0" applyFill="0" applyBorder="0" applyAlignment="0" applyProtection="0"/>
    <xf numFmtId="43"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3" fontId="3" fillId="0" borderId="0" applyFill="0" applyBorder="0" applyAlignment="0" applyProtection="0"/>
    <xf numFmtId="43" fontId="0" fillId="0" borderId="0" applyFont="0" applyFill="0" applyBorder="0" applyAlignment="0" applyProtection="0"/>
    <xf numFmtId="179" fontId="0"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41" fillId="0" borderId="0" applyFont="0" applyFill="0" applyBorder="0" applyAlignment="0" applyProtection="0"/>
    <xf numFmtId="168" fontId="41" fillId="0" borderId="0" applyFont="0" applyFill="0" applyBorder="0" applyAlignment="0" applyProtection="0"/>
    <xf numFmtId="44" fontId="0"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0" fillId="0" borderId="0" applyNumberForma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190" fontId="3"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41" fillId="32" borderId="7" applyNumberFormat="0" applyFont="0" applyAlignment="0" applyProtection="0"/>
    <xf numFmtId="0" fontId="1" fillId="33" borderId="7" applyNumberFormat="0" applyFont="0" applyAlignment="0" applyProtection="0"/>
    <xf numFmtId="0" fontId="1" fillId="33"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lignment/>
      <protection/>
    </xf>
    <xf numFmtId="9" fontId="0" fillId="0" borderId="0">
      <alignment/>
      <protection/>
    </xf>
    <xf numFmtId="9" fontId="0" fillId="0" borderId="0">
      <alignment/>
      <protection/>
    </xf>
    <xf numFmtId="9" fontId="0" fillId="0" borderId="0">
      <alignment/>
      <protection/>
    </xf>
    <xf numFmtId="9" fontId="0" fillId="0" borderId="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8">
    <xf numFmtId="0" fontId="0" fillId="0" borderId="0" xfId="0" applyAlignment="1">
      <alignment/>
    </xf>
    <xf numFmtId="0" fontId="0" fillId="0" borderId="0" xfId="15" applyFont="1" applyFill="1" applyAlignment="1">
      <alignment/>
    </xf>
    <xf numFmtId="172" fontId="0" fillId="0" borderId="0" xfId="15" applyNumberFormat="1" applyFont="1" applyFill="1" applyAlignment="1">
      <alignment/>
    </xf>
    <xf numFmtId="0" fontId="0" fillId="0" borderId="0" xfId="15" applyFont="1" applyFill="1" applyAlignment="1">
      <alignment horizontal="left"/>
    </xf>
    <xf numFmtId="0" fontId="0" fillId="0" borderId="0" xfId="15" applyFont="1" applyFill="1" applyBorder="1" applyAlignment="1">
      <alignment/>
    </xf>
    <xf numFmtId="0" fontId="0" fillId="0" borderId="10" xfId="15" applyFont="1" applyFill="1" applyBorder="1" applyAlignment="1">
      <alignment/>
    </xf>
    <xf numFmtId="0" fontId="2" fillId="0" borderId="11" xfId="15" applyFont="1" applyFill="1" applyBorder="1" applyAlignment="1">
      <alignment horizontal="left"/>
    </xf>
    <xf numFmtId="173" fontId="0" fillId="0" borderId="0" xfId="15" applyNumberFormat="1" applyFont="1" applyFill="1" applyBorder="1" applyAlignment="1">
      <alignment/>
    </xf>
    <xf numFmtId="0" fontId="0" fillId="0" borderId="10" xfId="15" applyFont="1" applyFill="1" applyBorder="1" applyAlignment="1">
      <alignment horizontal="left"/>
    </xf>
    <xf numFmtId="0" fontId="0" fillId="0" borderId="11" xfId="15" applyFont="1" applyFill="1" applyBorder="1" applyAlignment="1">
      <alignment horizontal="left" indent="1"/>
    </xf>
    <xf numFmtId="0" fontId="0" fillId="0" borderId="10" xfId="15" applyFont="1" applyFill="1" applyBorder="1" applyAlignment="1">
      <alignment/>
    </xf>
    <xf numFmtId="0" fontId="2" fillId="0" borderId="11" xfId="164" applyFont="1" applyFill="1" applyBorder="1" applyAlignment="1">
      <alignment horizontal="left"/>
    </xf>
    <xf numFmtId="0" fontId="0" fillId="0" borderId="10" xfId="15" applyFont="1" applyFill="1" applyBorder="1" applyAlignment="1">
      <alignment horizontal="justify" vertical="top" wrapText="1"/>
    </xf>
    <xf numFmtId="0" fontId="0" fillId="0" borderId="10" xfId="15" applyFont="1" applyFill="1" applyBorder="1" applyAlignment="1">
      <alignment horizontal="left" vertical="top"/>
    </xf>
    <xf numFmtId="2" fontId="0" fillId="0" borderId="12" xfId="23" applyNumberFormat="1" applyFont="1" applyFill="1" applyBorder="1" applyAlignment="1" applyProtection="1">
      <alignment horizontal="left" vertical="center"/>
      <protection/>
    </xf>
    <xf numFmtId="2" fontId="0" fillId="0" borderId="11" xfId="23" applyNumberFormat="1" applyFont="1" applyFill="1" applyBorder="1" applyAlignment="1" applyProtection="1">
      <alignment horizontal="left" vertical="center"/>
      <protection/>
    </xf>
    <xf numFmtId="0" fontId="0" fillId="0" borderId="13" xfId="15" applyFont="1" applyFill="1" applyBorder="1" applyAlignment="1">
      <alignment horizontal="left"/>
    </xf>
    <xf numFmtId="0" fontId="0" fillId="0" borderId="0" xfId="15" applyFont="1" applyBorder="1" applyAlignment="1">
      <alignment/>
    </xf>
    <xf numFmtId="0" fontId="0" fillId="0" borderId="0" xfId="15" applyFont="1" applyFill="1" applyBorder="1" applyAlignment="1">
      <alignment horizontal="left"/>
    </xf>
    <xf numFmtId="0" fontId="0" fillId="0" borderId="12" xfId="15" applyFont="1" applyFill="1" applyBorder="1" applyAlignment="1">
      <alignment horizontal="left"/>
    </xf>
    <xf numFmtId="173" fontId="0" fillId="0" borderId="10" xfId="54" applyNumberFormat="1" applyFont="1" applyFill="1" applyBorder="1" applyAlignment="1">
      <alignment horizontal="right"/>
    </xf>
    <xf numFmtId="0" fontId="0" fillId="0" borderId="11" xfId="15" applyFont="1" applyFill="1" applyBorder="1" applyAlignment="1">
      <alignment horizontal="left"/>
    </xf>
    <xf numFmtId="0" fontId="0" fillId="0" borderId="14" xfId="15" applyFont="1" applyBorder="1" applyAlignment="1">
      <alignment horizontal="center"/>
    </xf>
    <xf numFmtId="0" fontId="0" fillId="0" borderId="14" xfId="15" applyFont="1" applyFill="1" applyBorder="1" applyAlignment="1">
      <alignment/>
    </xf>
    <xf numFmtId="0" fontId="0" fillId="0" borderId="15" xfId="15" applyFont="1" applyBorder="1" applyAlignment="1">
      <alignment horizontal="center"/>
    </xf>
    <xf numFmtId="0" fontId="2" fillId="0" borderId="10" xfId="15" applyFont="1" applyBorder="1" applyAlignment="1">
      <alignment horizontal="center"/>
    </xf>
    <xf numFmtId="0" fontId="2" fillId="0" borderId="11" xfId="15" applyFont="1" applyBorder="1" applyAlignment="1">
      <alignment horizontal="left"/>
    </xf>
    <xf numFmtId="0" fontId="2" fillId="0" borderId="16" xfId="15" applyFont="1" applyBorder="1" applyAlignment="1">
      <alignment horizontal="center"/>
    </xf>
    <xf numFmtId="0" fontId="2" fillId="0" borderId="17" xfId="15" applyFont="1" applyBorder="1" applyAlignment="1">
      <alignment horizontal="left"/>
    </xf>
    <xf numFmtId="0" fontId="5" fillId="0" borderId="10" xfId="15" applyFont="1" applyFill="1" applyBorder="1" applyAlignment="1">
      <alignment horizontal="center"/>
    </xf>
    <xf numFmtId="0" fontId="5" fillId="0" borderId="0" xfId="15" applyFont="1" applyFill="1" applyBorder="1" applyAlignment="1">
      <alignment horizontal="center"/>
    </xf>
    <xf numFmtId="0" fontId="5" fillId="0" borderId="0" xfId="15" applyFont="1" applyFill="1" applyBorder="1" applyAlignment="1">
      <alignment/>
    </xf>
    <xf numFmtId="0" fontId="6" fillId="0" borderId="0" xfId="15" applyNumberFormat="1" applyFont="1" applyFill="1" applyBorder="1" applyAlignment="1">
      <alignment horizontal="left"/>
    </xf>
    <xf numFmtId="0" fontId="7" fillId="0" borderId="0" xfId="15" applyNumberFormat="1" applyFont="1" applyFill="1" applyBorder="1" applyAlignment="1">
      <alignment horizontal="left" indent="2"/>
    </xf>
    <xf numFmtId="0" fontId="7" fillId="0" borderId="0" xfId="15" applyNumberFormat="1" applyFont="1" applyFill="1" applyBorder="1" applyAlignment="1">
      <alignment horizontal="left" indent="5"/>
    </xf>
    <xf numFmtId="0" fontId="2" fillId="0" borderId="0" xfId="15" applyNumberFormat="1" applyFont="1" applyFill="1" applyBorder="1" applyAlignment="1">
      <alignment horizontal="left"/>
    </xf>
    <xf numFmtId="0" fontId="4" fillId="0" borderId="0" xfId="15" applyNumberFormat="1" applyFont="1" applyFill="1" applyBorder="1" applyAlignment="1">
      <alignment horizontal="left" indent="2"/>
    </xf>
    <xf numFmtId="0" fontId="4" fillId="0" borderId="0" xfId="15" applyNumberFormat="1" applyFont="1" applyFill="1" applyBorder="1" applyAlignment="1">
      <alignment horizontal="left" indent="5"/>
    </xf>
    <xf numFmtId="172" fontId="0" fillId="0" borderId="0" xfId="15" applyNumberFormat="1" applyFont="1" applyFill="1" applyBorder="1" applyAlignment="1">
      <alignment horizontal="left"/>
    </xf>
    <xf numFmtId="172" fontId="0" fillId="0" borderId="0" xfId="15" applyNumberFormat="1" applyFont="1" applyFill="1" applyBorder="1" applyAlignment="1">
      <alignment horizontal="left" indent="2"/>
    </xf>
    <xf numFmtId="172" fontId="0" fillId="0" borderId="0" xfId="15" applyNumberFormat="1" applyFont="1" applyFill="1" applyBorder="1" applyAlignment="1">
      <alignment horizontal="left" indent="5"/>
    </xf>
    <xf numFmtId="0" fontId="2" fillId="0" borderId="0" xfId="15" applyFont="1" applyFill="1" applyBorder="1" applyAlignment="1">
      <alignment horizontal="left"/>
    </xf>
    <xf numFmtId="0" fontId="0" fillId="0" borderId="0" xfId="15" applyNumberFormat="1" applyFont="1" applyFill="1" applyBorder="1" applyAlignment="1">
      <alignment horizontal="left"/>
    </xf>
    <xf numFmtId="172" fontId="0" fillId="0" borderId="0" xfId="15" applyNumberFormat="1" applyFont="1" applyFill="1" applyAlignment="1">
      <alignment horizontal="left" indent="5"/>
    </xf>
    <xf numFmtId="0" fontId="5" fillId="0" borderId="0" xfId="15" applyNumberFormat="1" applyFont="1" applyFill="1" applyBorder="1" applyAlignment="1">
      <alignment horizontal="left" indent="2"/>
    </xf>
    <xf numFmtId="0" fontId="5" fillId="0" borderId="0" xfId="15" applyNumberFormat="1" applyFont="1" applyFill="1" applyBorder="1" applyAlignment="1">
      <alignment horizontal="left" indent="5"/>
    </xf>
    <xf numFmtId="0" fontId="2" fillId="0" borderId="0" xfId="15" applyFont="1" applyBorder="1" applyAlignment="1">
      <alignment horizontal="left"/>
    </xf>
    <xf numFmtId="0" fontId="0" fillId="0" borderId="0" xfId="15" applyFont="1" applyFill="1" applyBorder="1" applyAlignment="1">
      <alignment horizontal="justify" vertical="top" wrapText="1"/>
    </xf>
    <xf numFmtId="0" fontId="2" fillId="0" borderId="0" xfId="15" applyFont="1" applyFill="1" applyBorder="1" applyAlignment="1">
      <alignment horizontal="left" vertical="top" wrapText="1"/>
    </xf>
    <xf numFmtId="0" fontId="0" fillId="0" borderId="0" xfId="15" applyFont="1" applyAlignment="1">
      <alignment horizontal="justify" vertical="top" wrapText="1"/>
    </xf>
    <xf numFmtId="0" fontId="0" fillId="0" borderId="0" xfId="165" applyFont="1" applyFill="1" applyAlignment="1">
      <alignment/>
    </xf>
    <xf numFmtId="0" fontId="0" fillId="0" borderId="0" xfId="165" applyFont="1" applyFill="1" applyBorder="1" applyAlignment="1">
      <alignment/>
    </xf>
    <xf numFmtId="0" fontId="2" fillId="0" borderId="0" xfId="165" applyFont="1" applyFill="1" applyBorder="1" applyAlignment="1">
      <alignment horizontal="left" vertical="top" wrapText="1"/>
    </xf>
    <xf numFmtId="0" fontId="2" fillId="0" borderId="0" xfId="15" applyFont="1" applyFill="1" applyBorder="1" applyAlignment="1">
      <alignment horizontal="left" vertical="top"/>
    </xf>
    <xf numFmtId="176" fontId="0" fillId="0" borderId="0" xfId="15" applyNumberFormat="1" applyFont="1" applyFill="1" applyBorder="1" applyAlignment="1">
      <alignment/>
    </xf>
    <xf numFmtId="173" fontId="0" fillId="0" borderId="0" xfId="54" applyNumberFormat="1" applyFont="1" applyFill="1" applyBorder="1" applyAlignment="1">
      <alignment horizontal="right"/>
    </xf>
    <xf numFmtId="0" fontId="0" fillId="0" borderId="0" xfId="15" applyFont="1" applyFill="1" applyBorder="1" applyAlignment="1">
      <alignment/>
    </xf>
    <xf numFmtId="176" fontId="0" fillId="0" borderId="18" xfId="117" applyNumberFormat="1" applyFont="1" applyBorder="1">
      <alignment/>
      <protection/>
    </xf>
    <xf numFmtId="176" fontId="0" fillId="0" borderId="19" xfId="117" applyNumberFormat="1" applyFont="1" applyBorder="1">
      <alignment/>
      <protection/>
    </xf>
    <xf numFmtId="176" fontId="2" fillId="0" borderId="18" xfId="117" applyNumberFormat="1" applyFont="1" applyBorder="1">
      <alignment/>
      <protection/>
    </xf>
    <xf numFmtId="0" fontId="2" fillId="0" borderId="19" xfId="117" applyFont="1" applyBorder="1" applyAlignment="1" quotePrefix="1">
      <alignment horizontal="right"/>
      <protection/>
    </xf>
    <xf numFmtId="0" fontId="0" fillId="0" borderId="14" xfId="15" applyFont="1" applyFill="1" applyBorder="1" applyAlignment="1">
      <alignment/>
    </xf>
    <xf numFmtId="0" fontId="0" fillId="0" borderId="20" xfId="15" applyFont="1" applyFill="1" applyBorder="1" applyAlignment="1">
      <alignment/>
    </xf>
    <xf numFmtId="0" fontId="2" fillId="0" borderId="20" xfId="164" applyFont="1" applyFill="1" applyBorder="1" applyAlignment="1">
      <alignment wrapText="1"/>
    </xf>
    <xf numFmtId="0" fontId="0" fillId="0" borderId="12" xfId="164" applyFont="1" applyFill="1" applyBorder="1" applyAlignment="1">
      <alignment horizontal="left"/>
    </xf>
    <xf numFmtId="176" fontId="0" fillId="0" borderId="10" xfId="117" applyNumberFormat="1" applyFont="1" applyBorder="1">
      <alignment/>
      <protection/>
    </xf>
    <xf numFmtId="176" fontId="0" fillId="0" borderId="15" xfId="117" applyNumberFormat="1" applyFont="1" applyBorder="1" applyAlignment="1">
      <alignment horizontal="right"/>
      <protection/>
    </xf>
    <xf numFmtId="176" fontId="2" fillId="0" borderId="10" xfId="117" applyNumberFormat="1" applyFont="1" applyBorder="1">
      <alignment/>
      <protection/>
    </xf>
    <xf numFmtId="176" fontId="2" fillId="0" borderId="15" xfId="117" applyNumberFormat="1" applyFont="1" applyBorder="1" applyAlignment="1">
      <alignment horizontal="right"/>
      <protection/>
    </xf>
    <xf numFmtId="0" fontId="0" fillId="0" borderId="11" xfId="164" applyFont="1" applyFill="1" applyBorder="1" applyAlignment="1">
      <alignment horizontal="left" wrapText="1"/>
    </xf>
    <xf numFmtId="176" fontId="0" fillId="0" borderId="19" xfId="117" applyNumberFormat="1" applyFont="1" applyBorder="1" applyAlignment="1">
      <alignment horizontal="right"/>
      <protection/>
    </xf>
    <xf numFmtId="176" fontId="2" fillId="0" borderId="19" xfId="117" applyNumberFormat="1" applyFont="1" applyBorder="1" applyAlignment="1">
      <alignment horizontal="right"/>
      <protection/>
    </xf>
    <xf numFmtId="0" fontId="8" fillId="0" borderId="10" xfId="0" applyFont="1" applyBorder="1" applyAlignment="1">
      <alignment/>
    </xf>
    <xf numFmtId="176" fontId="0" fillId="0" borderId="21" xfId="117" applyNumberFormat="1" applyFont="1" applyBorder="1" applyAlignment="1">
      <alignment horizontal="right"/>
      <protection/>
    </xf>
    <xf numFmtId="0" fontId="9" fillId="0" borderId="10" xfId="0" applyFont="1" applyBorder="1" applyAlignment="1">
      <alignment/>
    </xf>
    <xf numFmtId="176" fontId="2" fillId="0" borderId="21" xfId="117" applyNumberFormat="1" applyFont="1" applyBorder="1" applyAlignment="1">
      <alignment horizontal="right"/>
      <protection/>
    </xf>
    <xf numFmtId="0" fontId="0" fillId="0" borderId="11" xfId="164" applyFont="1" applyFill="1" applyBorder="1" applyAlignment="1">
      <alignment horizontal="left" wrapText="1"/>
    </xf>
    <xf numFmtId="0" fontId="2" fillId="0" borderId="21" xfId="117" applyFont="1" applyBorder="1" applyAlignment="1">
      <alignment horizontal="center"/>
      <protection/>
    </xf>
    <xf numFmtId="0" fontId="2" fillId="0" borderId="0" xfId="164" applyFont="1" applyFill="1" applyBorder="1" applyAlignment="1">
      <alignment wrapText="1"/>
    </xf>
    <xf numFmtId="0" fontId="10" fillId="0" borderId="11" xfId="0" applyFont="1" applyBorder="1" applyAlignment="1">
      <alignment horizontal="left"/>
    </xf>
    <xf numFmtId="176" fontId="8" fillId="0" borderId="10" xfId="0" applyNumberFormat="1" applyFont="1" applyBorder="1" applyAlignment="1">
      <alignment/>
    </xf>
    <xf numFmtId="0" fontId="0" fillId="0" borderId="0" xfId="15" applyFont="1" applyAlignment="1">
      <alignment/>
    </xf>
    <xf numFmtId="176" fontId="0" fillId="0" borderId="10" xfId="117" applyNumberFormat="1" applyFont="1" applyBorder="1" applyAlignment="1">
      <alignment horizontal="right"/>
      <protection/>
    </xf>
    <xf numFmtId="176" fontId="2" fillId="0" borderId="10" xfId="117" applyNumberFormat="1" applyFont="1" applyBorder="1" applyAlignment="1">
      <alignment horizontal="right"/>
      <protection/>
    </xf>
    <xf numFmtId="0" fontId="4" fillId="0" borderId="0" xfId="15" applyFont="1" applyFill="1" applyBorder="1" applyAlignment="1">
      <alignment/>
    </xf>
    <xf numFmtId="173" fontId="5" fillId="0" borderId="0" xfId="54" applyNumberFormat="1" applyFont="1" applyFill="1" applyBorder="1" applyAlignment="1">
      <alignment/>
    </xf>
    <xf numFmtId="0" fontId="0" fillId="0" borderId="0" xfId="164" applyFont="1" applyFill="1" applyBorder="1" applyAlignment="1">
      <alignment wrapText="1"/>
    </xf>
    <xf numFmtId="0" fontId="0" fillId="0" borderId="11" xfId="164" applyFont="1" applyFill="1" applyBorder="1" applyAlignment="1">
      <alignment horizontal="left"/>
    </xf>
    <xf numFmtId="176" fontId="0" fillId="0" borderId="22" xfId="117" applyNumberFormat="1" applyFont="1" applyBorder="1">
      <alignment/>
      <protection/>
    </xf>
    <xf numFmtId="176" fontId="0" fillId="0" borderId="21" xfId="117" applyNumberFormat="1" applyFont="1" applyBorder="1">
      <alignment/>
      <protection/>
    </xf>
    <xf numFmtId="176" fontId="2" fillId="0" borderId="22" xfId="117" applyNumberFormat="1" applyFont="1" applyBorder="1">
      <alignment/>
      <protection/>
    </xf>
    <xf numFmtId="0" fontId="0" fillId="0" borderId="0" xfId="0" applyFont="1" applyAlignment="1">
      <alignment/>
    </xf>
    <xf numFmtId="0" fontId="0" fillId="0" borderId="0" xfId="0" applyFont="1" applyFill="1" applyBorder="1" applyAlignment="1">
      <alignment horizontal="left"/>
    </xf>
    <xf numFmtId="173" fontId="4" fillId="0" borderId="0" xfId="54" applyNumberFormat="1" applyFont="1" applyFill="1" applyBorder="1" applyAlignment="1">
      <alignment/>
    </xf>
    <xf numFmtId="0" fontId="0" fillId="0" borderId="21" xfId="117" applyFont="1" applyBorder="1" applyAlignment="1">
      <alignment horizontal="right"/>
      <protection/>
    </xf>
    <xf numFmtId="172" fontId="0" fillId="0" borderId="0" xfId="15" applyNumberFormat="1" applyFont="1" applyFill="1" applyBorder="1" applyAlignment="1">
      <alignment horizontal="center"/>
    </xf>
    <xf numFmtId="0" fontId="0" fillId="0" borderId="20" xfId="15" applyFont="1" applyFill="1" applyBorder="1" applyAlignment="1">
      <alignment horizontal="center" vertical="center"/>
    </xf>
    <xf numFmtId="0" fontId="2" fillId="0" borderId="12" xfId="15" applyFont="1" applyFill="1" applyBorder="1" applyAlignment="1">
      <alignment horizontal="left" vertical="center"/>
    </xf>
    <xf numFmtId="172" fontId="0" fillId="0" borderId="0" xfId="15" applyNumberFormat="1" applyFont="1" applyFill="1" applyBorder="1" applyAlignment="1">
      <alignment horizontal="center" wrapText="1"/>
    </xf>
    <xf numFmtId="0" fontId="0" fillId="0" borderId="23" xfId="15" applyFont="1" applyFill="1" applyBorder="1" applyAlignment="1">
      <alignment horizontal="center" vertical="center"/>
    </xf>
    <xf numFmtId="0" fontId="11" fillId="0" borderId="17" xfId="15" applyFont="1" applyFill="1" applyBorder="1" applyAlignment="1">
      <alignment horizontal="left" indent="1"/>
    </xf>
    <xf numFmtId="177" fontId="2" fillId="0" borderId="0" xfId="15" applyNumberFormat="1" applyFont="1" applyFill="1" applyBorder="1" applyAlignment="1">
      <alignment horizontal="right"/>
    </xf>
    <xf numFmtId="172" fontId="2" fillId="0" borderId="0" xfId="15" applyNumberFormat="1" applyFont="1" applyFill="1" applyBorder="1" applyAlignment="1">
      <alignment horizontal="center"/>
    </xf>
    <xf numFmtId="9" fontId="2" fillId="0" borderId="0" xfId="170" applyFont="1" applyFill="1" applyBorder="1" applyAlignment="1">
      <alignment horizontal="left"/>
    </xf>
    <xf numFmtId="43" fontId="0" fillId="0" borderId="0" xfId="15" applyNumberFormat="1" applyFont="1" applyFill="1" applyBorder="1" applyAlignment="1">
      <alignment/>
    </xf>
    <xf numFmtId="2" fontId="0" fillId="0" borderId="0" xfId="23" applyNumberFormat="1" applyFont="1" applyFill="1" applyBorder="1" applyAlignment="1" applyProtection="1">
      <alignment vertical="center"/>
      <protection/>
    </xf>
    <xf numFmtId="0" fontId="0" fillId="0" borderId="0" xfId="0" applyBorder="1" applyAlignment="1">
      <alignment/>
    </xf>
    <xf numFmtId="2" fontId="0" fillId="0" borderId="20" xfId="23" applyNumberFormat="1" applyFont="1" applyFill="1" applyBorder="1" applyAlignment="1" applyProtection="1">
      <alignment vertical="center"/>
      <protection/>
    </xf>
    <xf numFmtId="173" fontId="0" fillId="0" borderId="0" xfId="54" applyNumberFormat="1" applyFont="1" applyFill="1" applyBorder="1" applyAlignment="1">
      <alignment horizontal="right" vertical="top"/>
    </xf>
    <xf numFmtId="0" fontId="0" fillId="0" borderId="23" xfId="0" applyBorder="1" applyAlignment="1">
      <alignment/>
    </xf>
    <xf numFmtId="0" fontId="0" fillId="0" borderId="23" xfId="15" applyFont="1" applyFill="1" applyBorder="1" applyAlignment="1">
      <alignment/>
    </xf>
    <xf numFmtId="178" fontId="2" fillId="0" borderId="23" xfId="23" applyNumberFormat="1" applyFont="1" applyFill="1" applyBorder="1" applyAlignment="1" applyProtection="1">
      <alignment vertical="center"/>
      <protection/>
    </xf>
    <xf numFmtId="0" fontId="0" fillId="0" borderId="24" xfId="0" applyBorder="1" applyAlignment="1">
      <alignment/>
    </xf>
    <xf numFmtId="2" fontId="2" fillId="0" borderId="24" xfId="23" applyNumberFormat="1" applyFont="1" applyFill="1" applyBorder="1" applyAlignment="1" applyProtection="1">
      <alignment horizontal="left" vertical="center"/>
      <protection/>
    </xf>
    <xf numFmtId="173" fontId="0" fillId="0" borderId="25" xfId="54" applyNumberFormat="1" applyFont="1" applyFill="1" applyBorder="1" applyAlignment="1">
      <alignment horizontal="right" vertical="top"/>
    </xf>
    <xf numFmtId="0" fontId="0" fillId="0" borderId="25" xfId="15" applyFont="1" applyFill="1" applyBorder="1" applyAlignment="1">
      <alignment/>
    </xf>
    <xf numFmtId="174" fontId="0" fillId="0" borderId="0" xfId="15" applyNumberFormat="1" applyFont="1" applyFill="1" applyBorder="1" applyAlignment="1">
      <alignment/>
    </xf>
    <xf numFmtId="179" fontId="0" fillId="0" borderId="0" xfId="54" applyNumberFormat="1" applyFont="1" applyFill="1" applyBorder="1" applyAlignment="1">
      <alignment vertical="top"/>
    </xf>
    <xf numFmtId="2" fontId="2" fillId="0" borderId="0" xfId="15" applyNumberFormat="1" applyFont="1" applyFill="1" applyBorder="1" applyAlignment="1">
      <alignment/>
    </xf>
    <xf numFmtId="2" fontId="0" fillId="0" borderId="24" xfId="15" applyNumberFormat="1" applyFont="1" applyFill="1" applyBorder="1" applyAlignment="1">
      <alignment horizontal="left"/>
    </xf>
    <xf numFmtId="180" fontId="0" fillId="0" borderId="0" xfId="54" applyNumberFormat="1" applyFont="1" applyFill="1" applyBorder="1" applyAlignment="1">
      <alignment/>
    </xf>
    <xf numFmtId="181" fontId="0" fillId="0" borderId="26" xfId="54" applyNumberFormat="1" applyFont="1" applyFill="1" applyBorder="1" applyAlignment="1" applyProtection="1">
      <alignment horizontal="right" vertical="top"/>
      <protection/>
    </xf>
    <xf numFmtId="2" fontId="13" fillId="0" borderId="14" xfId="23" applyNumberFormat="1" applyFont="1" applyFill="1" applyBorder="1" applyAlignment="1" applyProtection="1">
      <alignment horizontal="left" vertical="center"/>
      <protection/>
    </xf>
    <xf numFmtId="181" fontId="0" fillId="0" borderId="27" xfId="54" applyNumberFormat="1" applyFont="1" applyFill="1" applyBorder="1" applyAlignment="1" applyProtection="1">
      <alignment horizontal="right" vertical="top"/>
      <protection/>
    </xf>
    <xf numFmtId="2" fontId="0" fillId="0" borderId="10" xfId="23" applyNumberFormat="1" applyFont="1" applyFill="1" applyBorder="1" applyAlignment="1" applyProtection="1">
      <alignment horizontal="left" vertical="top" wrapText="1"/>
      <protection/>
    </xf>
    <xf numFmtId="174" fontId="0" fillId="0" borderId="27" xfId="54" applyNumberFormat="1" applyFont="1" applyFill="1" applyBorder="1" applyAlignment="1" applyProtection="1">
      <alignment horizontal="center" vertical="top"/>
      <protection/>
    </xf>
    <xf numFmtId="174" fontId="0" fillId="0" borderId="27" xfId="54" applyNumberFormat="1" applyFont="1" applyFill="1" applyBorder="1" applyAlignment="1" applyProtection="1">
      <alignment horizontal="right" vertical="top"/>
      <protection/>
    </xf>
    <xf numFmtId="2" fontId="0" fillId="0" borderId="10" xfId="23" applyNumberFormat="1" applyFont="1" applyFill="1" applyBorder="1" applyAlignment="1" applyProtection="1">
      <alignment horizontal="left" vertical="center"/>
      <protection/>
    </xf>
    <xf numFmtId="2" fontId="13" fillId="0" borderId="10" xfId="23" applyNumberFormat="1" applyFont="1" applyFill="1" applyBorder="1" applyAlignment="1" applyProtection="1">
      <alignment horizontal="left" vertical="center"/>
      <protection/>
    </xf>
    <xf numFmtId="43" fontId="0" fillId="0" borderId="0" xfId="54" applyFont="1" applyFill="1" applyBorder="1" applyAlignment="1">
      <alignment/>
    </xf>
    <xf numFmtId="2" fontId="2" fillId="0" borderId="11" xfId="23" applyNumberFormat="1" applyFont="1" applyFill="1" applyBorder="1" applyAlignment="1" applyProtection="1">
      <alignment horizontal="left" vertical="center"/>
      <protection/>
    </xf>
    <xf numFmtId="39" fontId="0" fillId="0" borderId="10" xfId="54" applyNumberFormat="1" applyFont="1" applyFill="1" applyBorder="1" applyAlignment="1">
      <alignment horizontal="left"/>
    </xf>
    <xf numFmtId="43" fontId="0" fillId="0" borderId="11" xfId="54" applyFont="1" applyFill="1" applyBorder="1" applyAlignment="1">
      <alignment horizontal="left"/>
    </xf>
    <xf numFmtId="179" fontId="2" fillId="0" borderId="15" xfId="54" applyNumberFormat="1" applyFont="1" applyFill="1" applyBorder="1" applyAlignment="1">
      <alignment/>
    </xf>
    <xf numFmtId="179" fontId="58" fillId="0" borderId="15" xfId="54" applyNumberFormat="1" applyFont="1" applyFill="1" applyBorder="1" applyAlignment="1">
      <alignment/>
    </xf>
    <xf numFmtId="1" fontId="2" fillId="0" borderId="10" xfId="15" applyNumberFormat="1" applyFont="1" applyFill="1" applyBorder="1" applyAlignment="1">
      <alignment/>
    </xf>
    <xf numFmtId="1" fontId="2" fillId="0" borderId="11" xfId="15" applyNumberFormat="1" applyFont="1" applyFill="1" applyBorder="1" applyAlignment="1">
      <alignment horizontal="left"/>
    </xf>
    <xf numFmtId="0" fontId="0" fillId="0" borderId="28" xfId="15" applyFont="1" applyBorder="1" applyAlignment="1">
      <alignment horizontal="center"/>
    </xf>
    <xf numFmtId="0" fontId="4" fillId="0" borderId="0" xfId="15" applyFont="1" applyFill="1" applyBorder="1" applyAlignment="1">
      <alignment horizontal="left"/>
    </xf>
    <xf numFmtId="0" fontId="4" fillId="0" borderId="11" xfId="15" applyFont="1" applyFill="1" applyBorder="1" applyAlignment="1">
      <alignment horizontal="left"/>
    </xf>
    <xf numFmtId="179" fontId="0" fillId="0" borderId="0" xfId="54" applyNumberFormat="1" applyFont="1" applyFill="1" applyAlignment="1">
      <alignment/>
    </xf>
    <xf numFmtId="179" fontId="0" fillId="0" borderId="0" xfId="54" applyNumberFormat="1" applyFont="1" applyFill="1" applyBorder="1" applyAlignment="1">
      <alignment/>
    </xf>
    <xf numFmtId="179" fontId="2" fillId="0" borderId="14" xfId="54" applyNumberFormat="1" applyFont="1" applyFill="1" applyBorder="1" applyAlignment="1">
      <alignment horizontal="right"/>
    </xf>
    <xf numFmtId="179" fontId="0" fillId="0" borderId="14" xfId="54" applyNumberFormat="1" applyFont="1" applyFill="1" applyBorder="1" applyAlignment="1">
      <alignment/>
    </xf>
    <xf numFmtId="2" fontId="2" fillId="0" borderId="12" xfId="54" applyNumberFormat="1" applyFont="1" applyFill="1" applyBorder="1" applyAlignment="1">
      <alignment horizontal="left"/>
    </xf>
    <xf numFmtId="0" fontId="2" fillId="0" borderId="11" xfId="15" applyFont="1" applyFill="1" applyBorder="1" applyAlignment="1">
      <alignment horizontal="left" indent="1"/>
    </xf>
    <xf numFmtId="179" fontId="0" fillId="0" borderId="10" xfId="54" applyNumberFormat="1" applyFont="1" applyFill="1" applyBorder="1" applyAlignment="1">
      <alignment horizontal="right"/>
    </xf>
    <xf numFmtId="173" fontId="2" fillId="0" borderId="10" xfId="54" applyNumberFormat="1" applyFont="1" applyFill="1" applyBorder="1" applyAlignment="1">
      <alignment horizontal="right"/>
    </xf>
    <xf numFmtId="173" fontId="0" fillId="0" borderId="10" xfId="54" applyNumberFormat="1" applyFont="1" applyFill="1" applyBorder="1" applyAlignment="1">
      <alignment horizontal="right" vertical="top"/>
    </xf>
    <xf numFmtId="173" fontId="2" fillId="0" borderId="0" xfId="54" applyNumberFormat="1" applyFont="1" applyFill="1" applyBorder="1" applyAlignment="1">
      <alignment horizontal="right"/>
    </xf>
    <xf numFmtId="173" fontId="0" fillId="0" borderId="10" xfId="54" applyNumberFormat="1" applyFont="1" applyFill="1" applyBorder="1" applyAlignment="1">
      <alignment horizontal="center"/>
    </xf>
    <xf numFmtId="3" fontId="2" fillId="0" borderId="10" xfId="15" applyNumberFormat="1" applyFont="1" applyFill="1" applyBorder="1" applyAlignment="1">
      <alignment horizontal="right"/>
    </xf>
    <xf numFmtId="0" fontId="0" fillId="0" borderId="19" xfId="15" applyFont="1" applyBorder="1" applyAlignment="1">
      <alignment horizontal="center"/>
    </xf>
    <xf numFmtId="0" fontId="17" fillId="0" borderId="14" xfId="15" applyFont="1" applyBorder="1" applyAlignment="1">
      <alignment horizontal="right"/>
    </xf>
    <xf numFmtId="0" fontId="4" fillId="0" borderId="20" xfId="15" applyFont="1" applyBorder="1" applyAlignment="1">
      <alignment horizontal="center"/>
    </xf>
    <xf numFmtId="0" fontId="4" fillId="0" borderId="12" xfId="15" applyFont="1" applyBorder="1" applyAlignment="1">
      <alignment horizontal="left"/>
    </xf>
    <xf numFmtId="0" fontId="0" fillId="0" borderId="0" xfId="164" applyFont="1" applyFill="1" applyAlignment="1">
      <alignment/>
    </xf>
    <xf numFmtId="0" fontId="0" fillId="0" borderId="0" xfId="164" applyFont="1" applyFill="1" applyAlignment="1">
      <alignment vertical="top"/>
    </xf>
    <xf numFmtId="0" fontId="0" fillId="0" borderId="0" xfId="164" applyFont="1" applyFill="1" applyAlignment="1">
      <alignment vertical="top" wrapText="1"/>
    </xf>
    <xf numFmtId="0" fontId="0" fillId="0" borderId="0" xfId="164" applyFont="1" applyFill="1" applyBorder="1" applyAlignment="1">
      <alignment/>
    </xf>
    <xf numFmtId="0" fontId="0" fillId="0" borderId="0" xfId="164" applyFont="1" applyFill="1" applyBorder="1" applyAlignment="1">
      <alignment horizontal="center"/>
    </xf>
    <xf numFmtId="186" fontId="19" fillId="0" borderId="0" xfId="163" applyNumberFormat="1" applyFont="1" applyFill="1" applyBorder="1" applyAlignment="1">
      <alignment horizontal="left" vertical="top"/>
      <protection/>
    </xf>
    <xf numFmtId="0" fontId="20" fillId="0" borderId="20" xfId="163" applyFont="1" applyFill="1" applyBorder="1" applyAlignment="1">
      <alignment vertical="top" wrapText="1"/>
      <protection/>
    </xf>
    <xf numFmtId="0" fontId="20" fillId="0" borderId="12" xfId="163" applyFont="1" applyFill="1" applyBorder="1" applyAlignment="1">
      <alignment vertical="top"/>
      <protection/>
    </xf>
    <xf numFmtId="187" fontId="0" fillId="0" borderId="28" xfId="78" applyNumberFormat="1" applyFont="1" applyFill="1" applyBorder="1" applyAlignment="1">
      <alignment vertical="top"/>
    </xf>
    <xf numFmtId="0" fontId="20" fillId="0" borderId="28" xfId="163" applyFont="1" applyFill="1" applyBorder="1" applyAlignment="1">
      <alignment vertical="top"/>
      <protection/>
    </xf>
    <xf numFmtId="0" fontId="0" fillId="0" borderId="0" xfId="164" applyFont="1" applyFill="1" applyBorder="1" applyAlignment="1">
      <alignment vertical="top"/>
    </xf>
    <xf numFmtId="189" fontId="0" fillId="0" borderId="19" xfId="56" applyNumberFormat="1" applyFont="1" applyFill="1" applyBorder="1" applyAlignment="1">
      <alignment horizontal="right" vertical="top"/>
    </xf>
    <xf numFmtId="189" fontId="0" fillId="0" borderId="21" xfId="56" applyNumberFormat="1" applyFont="1" applyFill="1" applyBorder="1" applyAlignment="1">
      <alignment horizontal="right" vertical="top"/>
    </xf>
    <xf numFmtId="0" fontId="20" fillId="0" borderId="10" xfId="163" applyFont="1" applyFill="1" applyBorder="1" applyAlignment="1">
      <alignment vertical="top" wrapText="1"/>
      <protection/>
    </xf>
    <xf numFmtId="0" fontId="20" fillId="0" borderId="11" xfId="163" applyFont="1" applyFill="1" applyBorder="1" applyAlignment="1">
      <alignment vertical="top"/>
      <protection/>
    </xf>
    <xf numFmtId="189" fontId="10" fillId="0" borderId="28" xfId="163" applyNumberFormat="1" applyFont="1" applyFill="1" applyBorder="1" applyAlignment="1">
      <alignment vertical="top"/>
      <protection/>
    </xf>
    <xf numFmtId="0" fontId="20" fillId="0" borderId="28" xfId="163" applyFont="1" applyFill="1" applyBorder="1" applyAlignment="1">
      <alignment vertical="top" wrapText="1"/>
      <protection/>
    </xf>
    <xf numFmtId="0" fontId="10" fillId="0" borderId="28" xfId="163" applyFont="1" applyFill="1" applyBorder="1" applyAlignment="1">
      <alignment vertical="top"/>
      <protection/>
    </xf>
    <xf numFmtId="0" fontId="2" fillId="0" borderId="0" xfId="164" applyFont="1" applyFill="1" applyBorder="1" applyAlignment="1">
      <alignment/>
    </xf>
    <xf numFmtId="173" fontId="2" fillId="0" borderId="19" xfId="78" applyNumberFormat="1" applyFont="1" applyFill="1" applyBorder="1" applyAlignment="1">
      <alignment vertical="top"/>
    </xf>
    <xf numFmtId="0" fontId="2" fillId="0" borderId="20" xfId="164" applyFont="1" applyFill="1" applyBorder="1" applyAlignment="1">
      <alignment vertical="top" wrapText="1"/>
    </xf>
    <xf numFmtId="0" fontId="2" fillId="0" borderId="12" xfId="164" applyFont="1" applyFill="1" applyBorder="1" applyAlignment="1">
      <alignment vertical="top"/>
    </xf>
    <xf numFmtId="173" fontId="0" fillId="0" borderId="21" xfId="78" applyNumberFormat="1" applyFont="1" applyFill="1" applyBorder="1" applyAlignment="1">
      <alignment vertical="top"/>
    </xf>
    <xf numFmtId="173" fontId="0" fillId="0" borderId="21" xfId="78" applyNumberFormat="1" applyFont="1" applyFill="1" applyBorder="1" applyAlignment="1">
      <alignment horizontal="right" vertical="top"/>
    </xf>
    <xf numFmtId="0" fontId="0" fillId="0" borderId="0" xfId="164" applyFont="1" applyFill="1" applyBorder="1" applyAlignment="1">
      <alignment vertical="top" wrapText="1"/>
    </xf>
    <xf numFmtId="0" fontId="0" fillId="0" borderId="11" xfId="164" applyFont="1" applyFill="1" applyBorder="1" applyAlignment="1">
      <alignment vertical="top"/>
    </xf>
    <xf numFmtId="173" fontId="2" fillId="0" borderId="21" xfId="78" applyNumberFormat="1" applyFont="1" applyFill="1" applyBorder="1" applyAlignment="1">
      <alignment vertical="top"/>
    </xf>
    <xf numFmtId="173" fontId="2" fillId="0" borderId="21" xfId="78" applyNumberFormat="1" applyFont="1" applyFill="1" applyBorder="1" applyAlignment="1">
      <alignment horizontal="right" vertical="top"/>
    </xf>
    <xf numFmtId="0" fontId="2" fillId="0" borderId="0" xfId="164" applyFont="1" applyFill="1" applyBorder="1" applyAlignment="1">
      <alignment vertical="top" wrapText="1"/>
    </xf>
    <xf numFmtId="0" fontId="2" fillId="0" borderId="11" xfId="164" applyFont="1" applyFill="1" applyBorder="1" applyAlignment="1">
      <alignment vertical="top"/>
    </xf>
    <xf numFmtId="189" fontId="20" fillId="0" borderId="21" xfId="163" applyNumberFormat="1" applyFont="1" applyFill="1" applyBorder="1" applyAlignment="1">
      <alignment vertical="top"/>
      <protection/>
    </xf>
    <xf numFmtId="189" fontId="20" fillId="0" borderId="21" xfId="163" applyNumberFormat="1" applyFont="1" applyFill="1" applyBorder="1" applyAlignment="1">
      <alignment horizontal="right" vertical="top"/>
      <protection/>
    </xf>
    <xf numFmtId="189" fontId="20" fillId="0" borderId="15" xfId="163" applyNumberFormat="1" applyFont="1" applyFill="1" applyBorder="1" applyAlignment="1">
      <alignment vertical="top"/>
      <protection/>
    </xf>
    <xf numFmtId="189" fontId="20" fillId="0" borderId="15" xfId="163" applyNumberFormat="1" applyFont="1" applyFill="1" applyBorder="1" applyAlignment="1">
      <alignment horizontal="right" vertical="top"/>
      <protection/>
    </xf>
    <xf numFmtId="0" fontId="0" fillId="0" borderId="23" xfId="164" applyFont="1" applyFill="1" applyBorder="1" applyAlignment="1">
      <alignment vertical="top" wrapText="1"/>
    </xf>
    <xf numFmtId="0" fontId="0" fillId="0" borderId="17" xfId="164" applyFont="1" applyFill="1" applyBorder="1" applyAlignment="1">
      <alignment vertical="top"/>
    </xf>
    <xf numFmtId="0" fontId="0" fillId="0" borderId="28" xfId="116" applyFill="1" applyBorder="1" applyAlignment="1">
      <alignment horizontal="center" vertical="top" wrapText="1"/>
      <protection/>
    </xf>
    <xf numFmtId="186" fontId="20" fillId="0" borderId="15" xfId="163" applyNumberFormat="1" applyFont="1" applyFill="1" applyBorder="1" applyAlignment="1">
      <alignment horizontal="center" vertical="top"/>
      <protection/>
    </xf>
    <xf numFmtId="172" fontId="0" fillId="0" borderId="28" xfId="164" applyNumberFormat="1" applyFont="1" applyFill="1" applyBorder="1" applyAlignment="1">
      <alignment horizontal="center" vertical="top"/>
    </xf>
    <xf numFmtId="177" fontId="2" fillId="0" borderId="14" xfId="116" applyNumberFormat="1" applyFont="1" applyFill="1" applyBorder="1" applyAlignment="1">
      <alignment horizontal="right" vertical="top"/>
      <protection/>
    </xf>
    <xf numFmtId="0" fontId="20" fillId="0" borderId="0" xfId="163" applyFont="1" applyFill="1" applyBorder="1" applyAlignment="1">
      <alignment vertical="top" wrapText="1"/>
      <protection/>
    </xf>
    <xf numFmtId="0" fontId="20" fillId="0" borderId="0" xfId="163" applyFont="1" applyFill="1" applyBorder="1" applyAlignment="1">
      <alignment vertical="top"/>
      <protection/>
    </xf>
    <xf numFmtId="186" fontId="10" fillId="0" borderId="0" xfId="163" applyNumberFormat="1" applyFont="1" applyFill="1" applyBorder="1" applyAlignment="1">
      <alignment horizontal="left" vertical="top"/>
      <protection/>
    </xf>
    <xf numFmtId="0" fontId="20" fillId="0" borderId="0" xfId="163" applyFont="1" applyFill="1" applyBorder="1" applyAlignment="1">
      <alignment horizontal="justify" vertical="top" wrapText="1"/>
      <protection/>
    </xf>
    <xf numFmtId="0" fontId="10" fillId="0" borderId="0" xfId="163" applyFont="1" applyFill="1" applyBorder="1" applyAlignment="1">
      <alignment vertical="top"/>
      <protection/>
    </xf>
    <xf numFmtId="186" fontId="20" fillId="0" borderId="0" xfId="116" applyNumberFormat="1" applyFont="1" applyFill="1" applyBorder="1" applyAlignment="1">
      <alignment horizontal="left" vertical="top"/>
      <protection/>
    </xf>
    <xf numFmtId="0" fontId="0" fillId="0" borderId="0" xfId="164" applyFont="1" applyFill="1" applyBorder="1" applyAlignment="1">
      <alignment horizontal="left" vertical="top"/>
    </xf>
    <xf numFmtId="186" fontId="20" fillId="0" borderId="0" xfId="116" applyNumberFormat="1" applyFont="1" applyFill="1" applyBorder="1" applyAlignment="1">
      <alignment horizontal="center" vertical="top"/>
      <protection/>
    </xf>
    <xf numFmtId="0" fontId="20" fillId="0" borderId="0" xfId="163" applyFont="1" applyFill="1" applyBorder="1" applyAlignment="1">
      <alignment horizontal="left" vertical="top" wrapText="1"/>
      <protection/>
    </xf>
    <xf numFmtId="174" fontId="0" fillId="0" borderId="0" xfId="56" applyNumberFormat="1" applyFont="1" applyFill="1" applyBorder="1" applyAlignment="1" applyProtection="1">
      <alignment horizontal="center" vertical="top"/>
      <protection/>
    </xf>
    <xf numFmtId="2" fontId="0" fillId="0" borderId="0" xfId="23" applyNumberFormat="1" applyFont="1" applyFill="1" applyBorder="1" applyAlignment="1" applyProtection="1">
      <alignment horizontal="left" vertical="top" wrapText="1"/>
      <protection/>
    </xf>
    <xf numFmtId="2" fontId="0" fillId="0" borderId="0" xfId="23" applyNumberFormat="1" applyFont="1" applyFill="1" applyBorder="1" applyAlignment="1" applyProtection="1">
      <alignment vertical="top"/>
      <protection/>
    </xf>
    <xf numFmtId="0" fontId="0" fillId="0" borderId="0" xfId="116" applyFont="1" applyFill="1" applyBorder="1" applyAlignment="1">
      <alignment horizontal="center"/>
      <protection/>
    </xf>
    <xf numFmtId="174" fontId="0" fillId="0" borderId="19" xfId="56" applyNumberFormat="1" applyFont="1" applyFill="1" applyBorder="1" applyAlignment="1" applyProtection="1">
      <alignment horizontal="center" vertical="top"/>
      <protection/>
    </xf>
    <xf numFmtId="2" fontId="0" fillId="0" borderId="19" xfId="23" applyNumberFormat="1" applyFont="1" applyFill="1" applyBorder="1" applyAlignment="1" applyProtection="1">
      <alignment horizontal="left" vertical="top" wrapText="1"/>
      <protection/>
    </xf>
    <xf numFmtId="174" fontId="0" fillId="0" borderId="21" xfId="56" applyNumberFormat="1" applyFont="1" applyFill="1" applyBorder="1" applyAlignment="1" applyProtection="1">
      <alignment horizontal="center" vertical="top"/>
      <protection/>
    </xf>
    <xf numFmtId="2" fontId="0" fillId="0" borderId="21" xfId="23" applyNumberFormat="1" applyFont="1" applyFill="1" applyBorder="1" applyAlignment="1" applyProtection="1">
      <alignment horizontal="left" vertical="top" wrapText="1"/>
      <protection/>
    </xf>
    <xf numFmtId="189" fontId="0" fillId="0" borderId="15" xfId="56" applyNumberFormat="1" applyFill="1" applyBorder="1" applyAlignment="1">
      <alignment horizontal="right" vertical="top"/>
    </xf>
    <xf numFmtId="0" fontId="0" fillId="0" borderId="15" xfId="116" applyFont="1" applyFill="1" applyBorder="1" applyAlignment="1">
      <alignment horizontal="left" vertical="top" wrapText="1"/>
      <protection/>
    </xf>
    <xf numFmtId="0" fontId="0" fillId="0" borderId="0" xfId="116" applyFont="1" applyFill="1" applyBorder="1" applyAlignment="1">
      <alignment vertical="top"/>
      <protection/>
    </xf>
    <xf numFmtId="0" fontId="0" fillId="0" borderId="0" xfId="116" applyFont="1" applyFill="1" applyAlignment="1">
      <alignment horizontal="center"/>
      <protection/>
    </xf>
    <xf numFmtId="186" fontId="20" fillId="0" borderId="28" xfId="163" applyNumberFormat="1" applyFont="1" applyFill="1" applyBorder="1" applyAlignment="1">
      <alignment horizontal="center" vertical="top"/>
      <protection/>
    </xf>
    <xf numFmtId="186" fontId="0" fillId="0" borderId="28" xfId="116" applyNumberFormat="1" applyFont="1" applyFill="1" applyBorder="1" applyAlignment="1">
      <alignment horizontal="center" vertical="top" wrapText="1"/>
      <protection/>
    </xf>
    <xf numFmtId="186" fontId="0" fillId="0" borderId="28" xfId="116" applyNumberFormat="1" applyFill="1" applyBorder="1" applyAlignment="1">
      <alignment horizontal="center" vertical="top" wrapText="1"/>
      <protection/>
    </xf>
    <xf numFmtId="0" fontId="0" fillId="0" borderId="28" xfId="116" applyFont="1" applyFill="1" applyBorder="1" applyAlignment="1">
      <alignment horizontal="center" vertical="top" wrapText="1"/>
      <protection/>
    </xf>
    <xf numFmtId="177" fontId="2" fillId="0" borderId="0" xfId="116" applyNumberFormat="1" applyFont="1" applyFill="1" applyBorder="1" applyAlignment="1">
      <alignment horizontal="right" vertical="top"/>
      <protection/>
    </xf>
    <xf numFmtId="179" fontId="0" fillId="0" borderId="19" xfId="23" applyNumberFormat="1" applyFont="1" applyFill="1" applyBorder="1" applyAlignment="1" applyProtection="1">
      <alignment horizontal="right" vertical="top"/>
      <protection/>
    </xf>
    <xf numFmtId="0" fontId="2" fillId="0" borderId="19" xfId="17" applyFont="1" applyFill="1" applyBorder="1" applyAlignment="1">
      <alignment vertical="top" wrapText="1"/>
    </xf>
    <xf numFmtId="179" fontId="0" fillId="0" borderId="21" xfId="23" applyNumberFormat="1" applyFont="1" applyFill="1" applyBorder="1" applyAlignment="1" applyProtection="1">
      <alignment horizontal="right" vertical="top"/>
      <protection/>
    </xf>
    <xf numFmtId="0" fontId="0" fillId="0" borderId="21" xfId="17" applyFont="1" applyFill="1" applyBorder="1" applyAlignment="1">
      <alignment vertical="top" wrapText="1"/>
    </xf>
    <xf numFmtId="173" fontId="0" fillId="0" borderId="21" xfId="23" applyNumberFormat="1" applyFont="1" applyFill="1" applyBorder="1" applyAlignment="1" applyProtection="1">
      <alignment horizontal="right" vertical="top"/>
      <protection/>
    </xf>
    <xf numFmtId="0" fontId="20" fillId="0" borderId="21" xfId="116" applyFont="1" applyFill="1" applyBorder="1" applyAlignment="1">
      <alignment vertical="top" wrapText="1"/>
      <protection/>
    </xf>
    <xf numFmtId="173" fontId="0" fillId="0" borderId="10" xfId="23" applyNumberFormat="1" applyFont="1" applyFill="1" applyBorder="1" applyAlignment="1" applyProtection="1">
      <alignment horizontal="right" vertical="top"/>
      <protection/>
    </xf>
    <xf numFmtId="0" fontId="20" fillId="0" borderId="21" xfId="116" applyFont="1" applyFill="1" applyBorder="1" applyAlignment="1">
      <alignment vertical="top"/>
      <protection/>
    </xf>
    <xf numFmtId="186" fontId="20" fillId="0" borderId="13" xfId="163" applyNumberFormat="1" applyFont="1" applyFill="1" applyBorder="1" applyAlignment="1">
      <alignment horizontal="center" vertical="top"/>
      <protection/>
    </xf>
    <xf numFmtId="186" fontId="20" fillId="0" borderId="24" xfId="163" applyNumberFormat="1" applyFont="1" applyFill="1" applyBorder="1" applyAlignment="1">
      <alignment horizontal="center" vertical="top"/>
      <protection/>
    </xf>
    <xf numFmtId="1" fontId="2" fillId="0" borderId="19" xfId="99" applyNumberFormat="1" applyFont="1" applyFill="1" applyBorder="1" applyAlignment="1" applyProtection="1">
      <alignment vertical="top"/>
      <protection/>
    </xf>
    <xf numFmtId="1" fontId="2" fillId="0" borderId="21" xfId="99" applyNumberFormat="1" applyFont="1" applyFill="1" applyBorder="1" applyAlignment="1" applyProtection="1">
      <alignment vertical="top"/>
      <protection/>
    </xf>
    <xf numFmtId="1" fontId="2" fillId="0" borderId="15" xfId="99" applyNumberFormat="1" applyFont="1" applyFill="1" applyBorder="1" applyAlignment="1" applyProtection="1">
      <alignment vertical="top"/>
      <protection/>
    </xf>
    <xf numFmtId="0" fontId="20" fillId="0" borderId="0" xfId="163" applyFont="1" applyFill="1" applyBorder="1" applyAlignment="1">
      <alignment horizontal="justify" vertical="top"/>
      <protection/>
    </xf>
    <xf numFmtId="186" fontId="20" fillId="0" borderId="0" xfId="163" applyNumberFormat="1" applyFont="1" applyFill="1" applyBorder="1" applyAlignment="1">
      <alignment horizontal="justify" vertical="top" wrapText="1"/>
      <protection/>
    </xf>
    <xf numFmtId="176" fontId="0" fillId="0" borderId="0" xfId="117" applyNumberFormat="1" applyFont="1" applyFill="1" applyBorder="1">
      <alignment/>
      <protection/>
    </xf>
    <xf numFmtId="176" fontId="2" fillId="0" borderId="0" xfId="117" applyNumberFormat="1" applyFont="1" applyFill="1" applyBorder="1">
      <alignment/>
      <protection/>
    </xf>
    <xf numFmtId="0" fontId="2" fillId="0" borderId="0" xfId="117" applyFont="1" applyFill="1" applyBorder="1" applyAlignment="1" quotePrefix="1">
      <alignment horizontal="right"/>
      <protection/>
    </xf>
    <xf numFmtId="173" fontId="0" fillId="0" borderId="0" xfId="78" applyNumberFormat="1" applyFont="1" applyFill="1" applyBorder="1" applyAlignment="1">
      <alignment horizontal="right" vertical="top"/>
    </xf>
    <xf numFmtId="0" fontId="0" fillId="0" borderId="0" xfId="164" applyFont="1" applyFill="1" applyBorder="1" applyAlignment="1">
      <alignment/>
    </xf>
    <xf numFmtId="176" fontId="0" fillId="0" borderId="18" xfId="117" applyNumberFormat="1" applyFont="1" applyFill="1" applyBorder="1">
      <alignment/>
      <protection/>
    </xf>
    <xf numFmtId="176" fontId="0" fillId="0" borderId="19" xfId="117" applyNumberFormat="1" applyFont="1" applyFill="1" applyBorder="1">
      <alignment/>
      <protection/>
    </xf>
    <xf numFmtId="176" fontId="2" fillId="0" borderId="18" xfId="117" applyNumberFormat="1" applyFont="1" applyFill="1" applyBorder="1">
      <alignment/>
      <protection/>
    </xf>
    <xf numFmtId="176" fontId="2" fillId="0" borderId="19" xfId="117" applyNumberFormat="1" applyFont="1" applyFill="1" applyBorder="1" applyAlignment="1" quotePrefix="1">
      <alignment horizontal="right"/>
      <protection/>
    </xf>
    <xf numFmtId="176" fontId="2" fillId="0" borderId="20" xfId="117" applyNumberFormat="1" applyFont="1" applyFill="1" applyBorder="1" applyAlignment="1" quotePrefix="1">
      <alignment horizontal="right"/>
      <protection/>
    </xf>
    <xf numFmtId="176" fontId="0" fillId="0" borderId="20" xfId="78" applyNumberFormat="1" applyFont="1" applyFill="1" applyBorder="1" applyAlignment="1">
      <alignment horizontal="right" vertical="top"/>
    </xf>
    <xf numFmtId="176" fontId="2" fillId="0" borderId="20" xfId="164" applyNumberFormat="1" applyFont="1" applyFill="1" applyBorder="1" applyAlignment="1">
      <alignment wrapText="1"/>
    </xf>
    <xf numFmtId="0" fontId="0" fillId="0" borderId="12" xfId="164" applyFont="1" applyFill="1" applyBorder="1" applyAlignment="1">
      <alignment/>
    </xf>
    <xf numFmtId="176" fontId="0" fillId="0" borderId="10" xfId="117" applyNumberFormat="1" applyFont="1" applyFill="1" applyBorder="1">
      <alignment/>
      <protection/>
    </xf>
    <xf numFmtId="176" fontId="2" fillId="0" borderId="10" xfId="117" applyNumberFormat="1" applyFont="1" applyFill="1" applyBorder="1">
      <alignment/>
      <protection/>
    </xf>
    <xf numFmtId="176" fontId="2" fillId="0" borderId="19" xfId="117" applyNumberFormat="1" applyFont="1" applyFill="1" applyBorder="1">
      <alignment/>
      <protection/>
    </xf>
    <xf numFmtId="176" fontId="0" fillId="0" borderId="0" xfId="78" applyNumberFormat="1" applyFont="1" applyFill="1" applyBorder="1" applyAlignment="1">
      <alignment horizontal="right" vertical="top"/>
    </xf>
    <xf numFmtId="176" fontId="0" fillId="0" borderId="0" xfId="78" applyNumberFormat="1" applyFont="1" applyFill="1" applyBorder="1" applyAlignment="1">
      <alignment horizontal="left" vertical="top"/>
    </xf>
    <xf numFmtId="0" fontId="0" fillId="0" borderId="11" xfId="164" applyFont="1" applyFill="1" applyBorder="1" applyAlignment="1">
      <alignment horizontal="right" wrapText="1"/>
    </xf>
    <xf numFmtId="176" fontId="8" fillId="0" borderId="10" xfId="116" applyNumberFormat="1" applyFont="1" applyFill="1" applyBorder="1">
      <alignment/>
      <protection/>
    </xf>
    <xf numFmtId="176" fontId="9" fillId="0" borderId="10" xfId="116" applyNumberFormat="1" applyFont="1" applyFill="1" applyBorder="1">
      <alignment/>
      <protection/>
    </xf>
    <xf numFmtId="176" fontId="2" fillId="0" borderId="21" xfId="117" applyNumberFormat="1" applyFont="1" applyFill="1" applyBorder="1">
      <alignment/>
      <protection/>
    </xf>
    <xf numFmtId="0" fontId="0" fillId="0" borderId="11" xfId="164" applyFont="1" applyFill="1" applyBorder="1" applyAlignment="1">
      <alignment horizontal="right" wrapText="1"/>
    </xf>
    <xf numFmtId="176" fontId="0" fillId="0" borderId="0" xfId="116" applyNumberFormat="1" applyFill="1" applyBorder="1" applyAlignment="1">
      <alignment horizontal="left"/>
      <protection/>
    </xf>
    <xf numFmtId="176" fontId="2" fillId="0" borderId="21" xfId="117" applyNumberFormat="1" applyFont="1" applyFill="1" applyBorder="1" applyAlignment="1">
      <alignment horizontal="center"/>
      <protection/>
    </xf>
    <xf numFmtId="176" fontId="2" fillId="0" borderId="0" xfId="117" applyNumberFormat="1" applyFont="1" applyFill="1" applyBorder="1" applyAlignment="1">
      <alignment horizontal="center"/>
      <protection/>
    </xf>
    <xf numFmtId="176" fontId="2" fillId="0" borderId="0" xfId="164" applyNumberFormat="1" applyFont="1" applyFill="1" applyBorder="1" applyAlignment="1">
      <alignment wrapText="1"/>
    </xf>
    <xf numFmtId="0" fontId="10" fillId="0" borderId="11" xfId="116" applyFont="1" applyFill="1" applyBorder="1" applyAlignment="1">
      <alignment horizontal="right"/>
      <protection/>
    </xf>
    <xf numFmtId="176" fontId="0" fillId="0" borderId="14" xfId="117" applyNumberFormat="1" applyFont="1" applyFill="1" applyBorder="1" applyAlignment="1">
      <alignment horizontal="right"/>
      <protection/>
    </xf>
    <xf numFmtId="176" fontId="2" fillId="0" borderId="19" xfId="117" applyNumberFormat="1" applyFont="1" applyFill="1" applyBorder="1" applyAlignment="1">
      <alignment horizontal="right"/>
      <protection/>
    </xf>
    <xf numFmtId="176" fontId="2" fillId="0" borderId="0" xfId="117" applyNumberFormat="1" applyFont="1" applyFill="1" applyBorder="1" applyAlignment="1">
      <alignment horizontal="right"/>
      <protection/>
    </xf>
    <xf numFmtId="176" fontId="0" fillId="0" borderId="10" xfId="117" applyNumberFormat="1" applyFont="1" applyFill="1" applyBorder="1" applyAlignment="1">
      <alignment horizontal="right"/>
      <protection/>
    </xf>
    <xf numFmtId="176" fontId="2" fillId="0" borderId="21" xfId="117" applyNumberFormat="1" applyFont="1" applyFill="1" applyBorder="1" applyAlignment="1">
      <alignment horizontal="right"/>
      <protection/>
    </xf>
    <xf numFmtId="176" fontId="0" fillId="0" borderId="0" xfId="116" applyNumberFormat="1" applyFill="1" applyBorder="1" applyAlignment="1">
      <alignment/>
      <protection/>
    </xf>
    <xf numFmtId="176" fontId="2" fillId="0" borderId="10" xfId="117" applyNumberFormat="1" applyFont="1" applyFill="1" applyBorder="1" applyAlignment="1">
      <alignment horizontal="right"/>
      <protection/>
    </xf>
    <xf numFmtId="0" fontId="10" fillId="0" borderId="11" xfId="116" applyFont="1" applyFill="1" applyBorder="1" applyAlignment="1">
      <alignment horizontal="left"/>
      <protection/>
    </xf>
    <xf numFmtId="176" fontId="0" fillId="0" borderId="14" xfId="117" applyNumberFormat="1" applyFont="1" applyFill="1" applyBorder="1">
      <alignment/>
      <protection/>
    </xf>
    <xf numFmtId="176" fontId="2" fillId="0" borderId="14" xfId="117" applyNumberFormat="1" applyFont="1" applyFill="1" applyBorder="1">
      <alignment/>
      <protection/>
    </xf>
    <xf numFmtId="176" fontId="2" fillId="0" borderId="19" xfId="117" applyNumberFormat="1" applyFont="1" applyFill="1" applyBorder="1" applyAlignment="1">
      <alignment horizontal="center"/>
      <protection/>
    </xf>
    <xf numFmtId="176" fontId="2" fillId="0" borderId="20" xfId="117" applyNumberFormat="1" applyFont="1" applyFill="1" applyBorder="1" applyAlignment="1">
      <alignment horizontal="center"/>
      <protection/>
    </xf>
    <xf numFmtId="0" fontId="0" fillId="0" borderId="12" xfId="164" applyFont="1" applyFill="1" applyBorder="1" applyAlignment="1">
      <alignment horizontal="right"/>
    </xf>
    <xf numFmtId="176" fontId="0" fillId="0" borderId="22" xfId="117" applyNumberFormat="1" applyFont="1" applyFill="1" applyBorder="1">
      <alignment/>
      <protection/>
    </xf>
    <xf numFmtId="176" fontId="0" fillId="0" borderId="21" xfId="117" applyNumberFormat="1" applyFont="1" applyFill="1" applyBorder="1">
      <alignment/>
      <protection/>
    </xf>
    <xf numFmtId="176" fontId="2" fillId="0" borderId="22" xfId="117" applyNumberFormat="1" applyFont="1" applyFill="1" applyBorder="1">
      <alignment/>
      <protection/>
    </xf>
    <xf numFmtId="0" fontId="0" fillId="0" borderId="11" xfId="164" applyFont="1" applyFill="1" applyBorder="1" applyAlignment="1">
      <alignment horizontal="right"/>
    </xf>
    <xf numFmtId="176" fontId="2" fillId="0" borderId="0" xfId="116" applyNumberFormat="1" applyFont="1" applyFill="1" applyBorder="1" applyAlignment="1">
      <alignment/>
      <protection/>
    </xf>
    <xf numFmtId="176" fontId="0" fillId="0" borderId="0" xfId="78" applyNumberFormat="1" applyFont="1" applyFill="1" applyBorder="1" applyAlignment="1">
      <alignment horizontal="right" vertical="top"/>
    </xf>
    <xf numFmtId="176" fontId="0" fillId="0" borderId="0" xfId="164" applyNumberFormat="1" applyFont="1" applyFill="1" applyBorder="1" applyAlignment="1">
      <alignment wrapText="1"/>
    </xf>
    <xf numFmtId="0" fontId="0" fillId="0" borderId="21" xfId="117" applyFont="1" applyFill="1" applyBorder="1" applyAlignment="1">
      <alignment horizontal="right"/>
      <protection/>
    </xf>
    <xf numFmtId="0" fontId="0" fillId="0" borderId="0" xfId="117" applyFont="1" applyFill="1" applyBorder="1" applyAlignment="1">
      <alignment horizontal="right"/>
      <protection/>
    </xf>
    <xf numFmtId="0" fontId="2" fillId="0" borderId="24" xfId="134" applyFont="1" applyFill="1" applyBorder="1" applyAlignment="1">
      <alignment wrapText="1"/>
      <protection/>
    </xf>
    <xf numFmtId="0" fontId="20" fillId="0" borderId="24" xfId="116" applyFont="1" applyFill="1" applyBorder="1">
      <alignment/>
      <protection/>
    </xf>
    <xf numFmtId="0" fontId="20" fillId="0" borderId="13" xfId="116" applyFont="1" applyFill="1" applyBorder="1" applyAlignment="1">
      <alignment horizontal="right"/>
      <protection/>
    </xf>
    <xf numFmtId="173" fontId="0" fillId="0" borderId="24" xfId="78" applyNumberFormat="1" applyFont="1" applyFill="1" applyBorder="1" applyAlignment="1">
      <alignment horizontal="right" vertical="top"/>
    </xf>
    <xf numFmtId="173" fontId="0" fillId="0" borderId="23" xfId="78" applyNumberFormat="1" applyFont="1" applyFill="1" applyBorder="1" applyAlignment="1">
      <alignment horizontal="right" vertical="top"/>
    </xf>
    <xf numFmtId="0" fontId="10" fillId="0" borderId="13" xfId="116" applyFont="1" applyFill="1" applyBorder="1" applyAlignment="1">
      <alignment horizontal="right"/>
      <protection/>
    </xf>
    <xf numFmtId="177" fontId="2" fillId="0" borderId="0" xfId="16" applyNumberFormat="1" applyFont="1" applyFill="1" applyBorder="1" applyAlignment="1">
      <alignment horizontal="right"/>
    </xf>
    <xf numFmtId="0" fontId="2" fillId="0" borderId="0" xfId="164" applyFont="1" applyFill="1" applyBorder="1" applyAlignment="1">
      <alignment vertical="top"/>
    </xf>
    <xf numFmtId="173" fontId="0" fillId="0" borderId="0" xfId="78" applyNumberFormat="1" applyFont="1" applyFill="1" applyBorder="1" applyAlignment="1" quotePrefix="1">
      <alignment horizontal="left" vertical="top"/>
    </xf>
    <xf numFmtId="0" fontId="0" fillId="0" borderId="0" xfId="116" applyFont="1" applyFill="1" applyBorder="1" applyAlignment="1">
      <alignment horizontal="left" vertical="top" wrapText="1"/>
      <protection/>
    </xf>
    <xf numFmtId="0" fontId="0" fillId="0" borderId="0" xfId="164" applyFont="1" applyFill="1" applyAlignment="1">
      <alignment horizontal="right"/>
    </xf>
    <xf numFmtId="0" fontId="0" fillId="0" borderId="20" xfId="116" applyFont="1" applyFill="1" applyBorder="1" applyAlignment="1">
      <alignment horizontal="left" vertical="top" wrapText="1"/>
      <protection/>
    </xf>
    <xf numFmtId="2" fontId="0" fillId="0" borderId="12" xfId="23" applyNumberFormat="1" applyFont="1" applyFill="1" applyBorder="1" applyAlignment="1" applyProtection="1">
      <alignment vertical="top"/>
      <protection/>
    </xf>
    <xf numFmtId="2" fontId="0" fillId="0" borderId="11" xfId="23" applyNumberFormat="1" applyFont="1" applyFill="1" applyBorder="1" applyAlignment="1" applyProtection="1">
      <alignment vertical="top"/>
      <protection/>
    </xf>
    <xf numFmtId="173" fontId="0" fillId="0" borderId="20" xfId="78" applyNumberFormat="1" applyFont="1" applyFill="1" applyBorder="1" applyAlignment="1">
      <alignment horizontal="right" vertical="top"/>
    </xf>
    <xf numFmtId="2" fontId="2" fillId="0" borderId="20" xfId="23" applyNumberFormat="1" applyFont="1" applyFill="1" applyBorder="1" applyAlignment="1" applyProtection="1">
      <alignment vertical="top"/>
      <protection/>
    </xf>
    <xf numFmtId="0" fontId="0" fillId="0" borderId="23" xfId="116" applyFont="1" applyFill="1" applyBorder="1" applyAlignment="1">
      <alignment horizontal="left" vertical="top" wrapText="1"/>
      <protection/>
    </xf>
    <xf numFmtId="173" fontId="0" fillId="0" borderId="28" xfId="78" applyNumberFormat="1" applyFont="1" applyFill="1" applyBorder="1" applyAlignment="1">
      <alignment horizontal="right" vertical="top"/>
    </xf>
    <xf numFmtId="173" fontId="0" fillId="0" borderId="15" xfId="78" applyNumberFormat="1" applyFont="1" applyFill="1" applyBorder="1" applyAlignment="1">
      <alignment horizontal="right" vertical="top"/>
    </xf>
    <xf numFmtId="181" fontId="0" fillId="0" borderId="26" xfId="62" applyNumberFormat="1" applyFont="1" applyFill="1" applyBorder="1" applyAlignment="1" applyProtection="1">
      <alignment horizontal="right" vertical="top"/>
      <protection/>
    </xf>
    <xf numFmtId="43" fontId="0" fillId="0" borderId="14" xfId="56" applyNumberFormat="1" applyFont="1" applyFill="1" applyBorder="1" applyAlignment="1">
      <alignment horizontal="right" vertical="top"/>
    </xf>
    <xf numFmtId="181" fontId="0" fillId="0" borderId="10" xfId="78" applyNumberFormat="1" applyFont="1" applyFill="1" applyBorder="1" applyAlignment="1" applyProtection="1">
      <alignment horizontal="right" vertical="top"/>
      <protection/>
    </xf>
    <xf numFmtId="2" fontId="0" fillId="0" borderId="29" xfId="23" applyNumberFormat="1" applyFont="1" applyFill="1" applyBorder="1" applyAlignment="1" applyProtection="1">
      <alignment horizontal="left" vertical="top" wrapText="1"/>
      <protection/>
    </xf>
    <xf numFmtId="181" fontId="0" fillId="0" borderId="27" xfId="62" applyNumberFormat="1" applyFont="1" applyFill="1" applyBorder="1" applyAlignment="1" applyProtection="1">
      <alignment horizontal="right" vertical="top"/>
      <protection/>
    </xf>
    <xf numFmtId="43" fontId="0" fillId="0" borderId="10" xfId="56" applyNumberFormat="1" applyFont="1" applyFill="1" applyBorder="1" applyAlignment="1">
      <alignment horizontal="right" vertical="top"/>
    </xf>
    <xf numFmtId="2" fontId="0" fillId="0" borderId="30" xfId="23" applyNumberFormat="1" applyFont="1" applyFill="1" applyBorder="1" applyAlignment="1" applyProtection="1">
      <alignment horizontal="left" vertical="top" wrapText="1"/>
      <protection/>
    </xf>
    <xf numFmtId="174" fontId="0" fillId="0" borderId="27" xfId="62" applyNumberFormat="1" applyFont="1" applyFill="1" applyBorder="1" applyAlignment="1" applyProtection="1">
      <alignment horizontal="center" vertical="top"/>
      <protection/>
    </xf>
    <xf numFmtId="173" fontId="0" fillId="0" borderId="21" xfId="56" applyNumberFormat="1" applyFont="1" applyFill="1" applyBorder="1" applyAlignment="1">
      <alignment horizontal="right" vertical="top"/>
    </xf>
    <xf numFmtId="174" fontId="0" fillId="0" borderId="10" xfId="78" applyNumberFormat="1" applyFont="1" applyFill="1" applyBorder="1" applyAlignment="1" applyProtection="1">
      <alignment horizontal="right" vertical="top"/>
      <protection/>
    </xf>
    <xf numFmtId="0" fontId="0" fillId="0" borderId="30" xfId="17" applyFont="1" applyFill="1" applyBorder="1" applyAlignment="1">
      <alignment horizontal="left" vertical="top"/>
    </xf>
    <xf numFmtId="173" fontId="0" fillId="0" borderId="10" xfId="56" applyNumberFormat="1" applyFont="1" applyFill="1" applyBorder="1" applyAlignment="1">
      <alignment horizontal="right" vertical="top"/>
    </xf>
    <xf numFmtId="2" fontId="0" fillId="0" borderId="30" xfId="23" applyNumberFormat="1" applyFont="1" applyFill="1" applyBorder="1" applyAlignment="1" applyProtection="1">
      <alignment horizontal="left" vertical="top"/>
      <protection/>
    </xf>
    <xf numFmtId="174" fontId="0" fillId="0" borderId="27" xfId="62" applyNumberFormat="1" applyFont="1" applyFill="1" applyBorder="1" applyAlignment="1" applyProtection="1">
      <alignment horizontal="right" vertical="top"/>
      <protection/>
    </xf>
    <xf numFmtId="2" fontId="2" fillId="0" borderId="11" xfId="23" applyNumberFormat="1" applyFont="1" applyFill="1" applyBorder="1" applyAlignment="1" applyProtection="1">
      <alignment vertical="top"/>
      <protection/>
    </xf>
    <xf numFmtId="43" fontId="0" fillId="0" borderId="21" xfId="78" applyFont="1" applyFill="1" applyBorder="1" applyAlignment="1" applyProtection="1">
      <alignment horizontal="right" vertical="top"/>
      <protection/>
    </xf>
    <xf numFmtId="43" fontId="0" fillId="0" borderId="10" xfId="78" applyFont="1" applyFill="1" applyBorder="1" applyAlignment="1" applyProtection="1">
      <alignment horizontal="right" vertical="top"/>
      <protection/>
    </xf>
    <xf numFmtId="39" fontId="0" fillId="0" borderId="30" xfId="56" applyNumberFormat="1" applyFont="1" applyFill="1" applyBorder="1" applyAlignment="1">
      <alignment horizontal="left" vertical="top"/>
    </xf>
    <xf numFmtId="43" fontId="0" fillId="0" borderId="11" xfId="56" applyNumberFormat="1" applyFont="1" applyFill="1" applyBorder="1" applyAlignment="1">
      <alignment vertical="top"/>
    </xf>
    <xf numFmtId="179" fontId="2" fillId="0" borderId="10" xfId="78" applyNumberFormat="1" applyFont="1" applyFill="1" applyBorder="1" applyAlignment="1">
      <alignment vertical="top"/>
    </xf>
    <xf numFmtId="179" fontId="2" fillId="0" borderId="21" xfId="78" applyNumberFormat="1" applyFont="1" applyFill="1" applyBorder="1" applyAlignment="1">
      <alignment vertical="top"/>
    </xf>
    <xf numFmtId="1" fontId="2" fillId="0" borderId="0" xfId="17" applyNumberFormat="1" applyFont="1" applyFill="1" applyBorder="1" applyAlignment="1">
      <alignment vertical="top"/>
    </xf>
    <xf numFmtId="1" fontId="2" fillId="0" borderId="11" xfId="17" applyNumberFormat="1" applyFont="1" applyFill="1" applyBorder="1" applyAlignment="1">
      <alignment vertical="top"/>
    </xf>
    <xf numFmtId="172" fontId="0" fillId="0" borderId="19" xfId="164" applyNumberFormat="1" applyFont="1" applyFill="1" applyBorder="1" applyAlignment="1">
      <alignment horizontal="center" vertical="top"/>
    </xf>
    <xf numFmtId="2" fontId="2" fillId="0" borderId="20" xfId="62" applyNumberFormat="1" applyFont="1" applyFill="1" applyBorder="1" applyAlignment="1">
      <alignment horizontal="center"/>
    </xf>
    <xf numFmtId="0" fontId="2" fillId="0" borderId="20" xfId="17" applyFont="1" applyFill="1" applyBorder="1" applyAlignment="1">
      <alignment vertical="top" wrapText="1"/>
    </xf>
    <xf numFmtId="0" fontId="2" fillId="0" borderId="0" xfId="17" applyFont="1" applyFill="1" applyBorder="1" applyAlignment="1">
      <alignment vertical="top" wrapText="1"/>
    </xf>
    <xf numFmtId="192" fontId="10" fillId="0" borderId="0" xfId="163" applyNumberFormat="1" applyFont="1" applyFill="1" applyBorder="1" applyAlignment="1">
      <alignment horizontal="right" vertical="top"/>
      <protection/>
    </xf>
    <xf numFmtId="0" fontId="4" fillId="0" borderId="0" xfId="16" applyFont="1" applyBorder="1" applyAlignment="1">
      <alignment horizontal="left"/>
    </xf>
    <xf numFmtId="0" fontId="2" fillId="0" borderId="0" xfId="17" applyFont="1" applyFill="1" applyBorder="1" applyAlignment="1">
      <alignment horizontal="left" vertical="top" wrapText="1"/>
    </xf>
    <xf numFmtId="192" fontId="10" fillId="0" borderId="19" xfId="163" applyNumberFormat="1" applyFont="1" applyFill="1" applyBorder="1" applyAlignment="1">
      <alignment horizontal="right" vertical="top"/>
      <protection/>
    </xf>
    <xf numFmtId="0" fontId="0" fillId="0" borderId="0" xfId="17" applyFont="1" applyFill="1" applyBorder="1" applyAlignment="1">
      <alignment vertical="top"/>
    </xf>
    <xf numFmtId="0" fontId="0" fillId="0" borderId="11" xfId="17" applyFont="1" applyFill="1" applyBorder="1" applyAlignment="1">
      <alignment vertical="top"/>
    </xf>
    <xf numFmtId="0" fontId="0" fillId="0" borderId="21" xfId="164" applyFont="1" applyFill="1" applyBorder="1" applyAlignment="1">
      <alignment vertical="top"/>
    </xf>
    <xf numFmtId="0" fontId="0" fillId="0" borderId="0" xfId="17" applyFont="1" applyFill="1" applyBorder="1" applyAlignment="1">
      <alignment vertical="top"/>
    </xf>
    <xf numFmtId="0" fontId="2" fillId="0" borderId="11" xfId="17" applyFont="1" applyFill="1" applyBorder="1" applyAlignment="1">
      <alignment vertical="top"/>
    </xf>
    <xf numFmtId="0" fontId="0" fillId="0" borderId="10" xfId="164" applyFont="1" applyFill="1" applyBorder="1" applyAlignment="1">
      <alignment vertical="top" wrapText="1"/>
    </xf>
    <xf numFmtId="0" fontId="0" fillId="0" borderId="11" xfId="164" applyFont="1" applyFill="1" applyBorder="1" applyAlignment="1">
      <alignment vertical="top"/>
    </xf>
    <xf numFmtId="189" fontId="10" fillId="0" borderId="21" xfId="163" applyNumberFormat="1" applyFont="1" applyFill="1" applyBorder="1" applyAlignment="1">
      <alignment vertical="top"/>
      <protection/>
    </xf>
    <xf numFmtId="173" fontId="0" fillId="0" borderId="21" xfId="78" applyNumberFormat="1" applyFont="1" applyFill="1" applyBorder="1" applyAlignment="1">
      <alignment vertical="top"/>
    </xf>
    <xf numFmtId="0" fontId="0" fillId="0" borderId="11" xfId="164" applyFont="1" applyFill="1" applyBorder="1" applyAlignment="1">
      <alignment horizontal="left" vertical="top" indent="1"/>
    </xf>
    <xf numFmtId="189" fontId="0" fillId="0" borderId="21" xfId="56" applyNumberFormat="1" applyFont="1" applyFill="1" applyBorder="1" applyAlignment="1">
      <alignment vertical="top"/>
    </xf>
    <xf numFmtId="0" fontId="0" fillId="0" borderId="0" xfId="164" applyFont="1" applyFill="1" applyAlignment="1">
      <alignment horizontal="left"/>
    </xf>
    <xf numFmtId="3" fontId="2" fillId="0" borderId="21" xfId="164" applyNumberFormat="1" applyFont="1" applyFill="1" applyBorder="1" applyAlignment="1">
      <alignment horizontal="right" vertical="top"/>
    </xf>
    <xf numFmtId="0" fontId="0" fillId="0" borderId="16" xfId="164" applyFont="1" applyFill="1" applyBorder="1" applyAlignment="1">
      <alignment vertical="top" wrapText="1"/>
    </xf>
    <xf numFmtId="0" fontId="2" fillId="0" borderId="17" xfId="164" applyFont="1" applyFill="1" applyBorder="1" applyAlignment="1">
      <alignment vertical="top"/>
    </xf>
    <xf numFmtId="0" fontId="0" fillId="0" borderId="20" xfId="164" applyFont="1" applyFill="1" applyBorder="1" applyAlignment="1">
      <alignment vertical="top"/>
    </xf>
    <xf numFmtId="0" fontId="2" fillId="0" borderId="20" xfId="16" applyFont="1" applyBorder="1" applyAlignment="1">
      <alignment horizontal="left" vertical="top"/>
    </xf>
    <xf numFmtId="0" fontId="0" fillId="0" borderId="12" xfId="164" applyFont="1" applyFill="1" applyBorder="1" applyAlignment="1">
      <alignment vertical="top"/>
    </xf>
    <xf numFmtId="0" fontId="0" fillId="0" borderId="10" xfId="164" applyFont="1" applyFill="1" applyBorder="1" applyAlignment="1">
      <alignment horizontal="center"/>
    </xf>
    <xf numFmtId="0" fontId="2" fillId="0" borderId="0" xfId="16" applyFont="1" applyBorder="1" applyAlignment="1">
      <alignment horizontal="left" vertical="top"/>
    </xf>
    <xf numFmtId="0" fontId="0" fillId="0" borderId="11" xfId="164" applyFont="1" applyFill="1" applyBorder="1" applyAlignment="1">
      <alignment/>
    </xf>
    <xf numFmtId="189" fontId="0" fillId="0" borderId="17" xfId="56" applyNumberFormat="1" applyFont="1" applyFill="1" applyBorder="1" applyAlignment="1">
      <alignment horizontal="right" vertical="top"/>
    </xf>
    <xf numFmtId="191" fontId="0" fillId="0" borderId="23" xfId="23" applyNumberFormat="1" applyFont="1" applyFill="1" applyBorder="1" applyAlignment="1" applyProtection="1">
      <alignment vertical="top"/>
      <protection/>
    </xf>
    <xf numFmtId="191" fontId="0" fillId="0" borderId="16" xfId="23" applyNumberFormat="1" applyFont="1" applyFill="1" applyBorder="1" applyAlignment="1" applyProtection="1">
      <alignment vertical="top"/>
      <protection/>
    </xf>
    <xf numFmtId="189" fontId="0" fillId="0" borderId="11" xfId="56" applyNumberFormat="1" applyFont="1" applyFill="1" applyBorder="1" applyAlignment="1" quotePrefix="1">
      <alignment horizontal="right" vertical="top"/>
    </xf>
    <xf numFmtId="173" fontId="0" fillId="0" borderId="10" xfId="78" applyNumberFormat="1" applyFont="1" applyFill="1" applyBorder="1" applyAlignment="1">
      <alignment horizontal="right" vertical="top"/>
    </xf>
    <xf numFmtId="189" fontId="0" fillId="0" borderId="11" xfId="56" applyNumberFormat="1" applyFont="1" applyFill="1" applyBorder="1" applyAlignment="1">
      <alignment horizontal="right" vertical="top"/>
    </xf>
    <xf numFmtId="189" fontId="0" fillId="0" borderId="12" xfId="56" applyNumberFormat="1" applyFont="1" applyFill="1" applyBorder="1" applyAlignment="1">
      <alignment horizontal="right" vertical="top"/>
    </xf>
    <xf numFmtId="173" fontId="0" fillId="0" borderId="14" xfId="78" applyNumberFormat="1" applyFont="1" applyFill="1" applyBorder="1" applyAlignment="1">
      <alignment horizontal="right" vertical="top"/>
    </xf>
    <xf numFmtId="178" fontId="0" fillId="0" borderId="23" xfId="23" applyNumberFormat="1" applyFont="1" applyFill="1" applyBorder="1" applyAlignment="1" applyProtection="1">
      <alignment horizontal="right" vertical="center"/>
      <protection/>
    </xf>
    <xf numFmtId="173" fontId="0" fillId="0" borderId="17" xfId="54" applyNumberFormat="1" applyFont="1" applyBorder="1" applyAlignment="1">
      <alignment horizontal="right"/>
    </xf>
    <xf numFmtId="173" fontId="0" fillId="0" borderId="23" xfId="54" applyNumberFormat="1" applyFont="1" applyFill="1" applyBorder="1" applyAlignment="1">
      <alignment horizontal="right" vertical="top"/>
    </xf>
    <xf numFmtId="0" fontId="0" fillId="0" borderId="16" xfId="0" applyBorder="1" applyAlignment="1">
      <alignment/>
    </xf>
    <xf numFmtId="173" fontId="0" fillId="0" borderId="11" xfId="54" applyNumberFormat="1" applyFont="1" applyBorder="1" applyAlignment="1">
      <alignment/>
    </xf>
    <xf numFmtId="2" fontId="0" fillId="0" borderId="10" xfId="23" applyNumberFormat="1" applyFont="1" applyFill="1" applyBorder="1" applyAlignment="1" applyProtection="1">
      <alignment vertical="center"/>
      <protection/>
    </xf>
    <xf numFmtId="173" fontId="0" fillId="0" borderId="12" xfId="54" applyNumberFormat="1" applyFont="1" applyBorder="1" applyAlignment="1">
      <alignment horizontal="right"/>
    </xf>
    <xf numFmtId="0" fontId="0" fillId="0" borderId="20" xfId="15" applyFont="1" applyFill="1" applyBorder="1" applyAlignment="1">
      <alignment/>
    </xf>
    <xf numFmtId="0" fontId="0" fillId="0" borderId="20" xfId="0" applyBorder="1" applyAlignment="1">
      <alignment/>
    </xf>
    <xf numFmtId="2" fontId="0" fillId="0" borderId="14" xfId="23" applyNumberFormat="1" applyFont="1" applyFill="1" applyBorder="1" applyAlignment="1" applyProtection="1">
      <alignment vertical="center"/>
      <protection/>
    </xf>
    <xf numFmtId="0" fontId="0" fillId="0" borderId="11" xfId="116" applyFill="1" applyBorder="1" applyAlignment="1">
      <alignment horizontal="left" vertical="top" wrapText="1"/>
      <protection/>
    </xf>
    <xf numFmtId="0" fontId="0" fillId="0" borderId="10" xfId="116" applyFill="1" applyBorder="1" applyAlignment="1">
      <alignment horizontal="left" vertical="top" wrapText="1"/>
      <protection/>
    </xf>
    <xf numFmtId="0" fontId="2" fillId="0" borderId="11" xfId="17" applyFont="1" applyFill="1" applyBorder="1" applyAlignment="1">
      <alignment horizontal="left" vertical="top" wrapText="1"/>
    </xf>
    <xf numFmtId="0" fontId="2" fillId="0" borderId="10" xfId="17" applyFont="1" applyFill="1" applyBorder="1" applyAlignment="1">
      <alignment horizontal="left" vertical="top" wrapText="1"/>
    </xf>
    <xf numFmtId="2" fontId="2" fillId="0" borderId="0" xfId="62" applyNumberFormat="1" applyFont="1" applyFill="1" applyBorder="1" applyAlignment="1">
      <alignment horizontal="center"/>
    </xf>
    <xf numFmtId="0" fontId="2" fillId="0" borderId="11" xfId="16" applyFont="1" applyBorder="1" applyAlignment="1">
      <alignment horizontal="left" vertical="center"/>
    </xf>
    <xf numFmtId="0" fontId="2" fillId="0" borderId="10" xfId="16" applyFont="1" applyBorder="1" applyAlignment="1">
      <alignment horizontal="left" vertical="center"/>
    </xf>
    <xf numFmtId="0" fontId="2" fillId="0" borderId="12" xfId="16" applyFont="1" applyBorder="1" applyAlignment="1">
      <alignment horizontal="left" vertical="center"/>
    </xf>
    <xf numFmtId="0" fontId="2" fillId="0" borderId="14" xfId="16" applyFont="1" applyBorder="1" applyAlignment="1">
      <alignment horizontal="left" vertical="center"/>
    </xf>
    <xf numFmtId="0" fontId="20" fillId="0" borderId="0" xfId="163" applyFont="1" applyFill="1" applyBorder="1" applyAlignment="1">
      <alignment horizontal="justify" vertical="top" wrapText="1"/>
      <protection/>
    </xf>
    <xf numFmtId="172" fontId="0" fillId="0" borderId="12" xfId="164" applyNumberFormat="1" applyFont="1" applyFill="1" applyBorder="1" applyAlignment="1">
      <alignment horizontal="center" vertical="top"/>
    </xf>
    <xf numFmtId="172" fontId="0" fillId="0" borderId="20" xfId="164" applyNumberFormat="1" applyFont="1" applyFill="1" applyBorder="1" applyAlignment="1">
      <alignment horizontal="center" vertical="top"/>
    </xf>
    <xf numFmtId="0" fontId="0" fillId="0" borderId="13" xfId="15" applyFont="1" applyBorder="1" applyAlignment="1">
      <alignment horizontal="center"/>
    </xf>
    <xf numFmtId="0" fontId="0" fillId="0" borderId="25" xfId="15" applyFont="1" applyBorder="1" applyAlignment="1">
      <alignment horizontal="center"/>
    </xf>
    <xf numFmtId="0" fontId="2" fillId="0" borderId="11" xfId="116" applyFont="1" applyFill="1" applyBorder="1" applyAlignment="1">
      <alignment horizontal="left" vertical="top" wrapText="1"/>
      <protection/>
    </xf>
    <xf numFmtId="0" fontId="2" fillId="0" borderId="10" xfId="116" applyFont="1" applyFill="1" applyBorder="1" applyAlignment="1">
      <alignment horizontal="left" vertical="top" wrapText="1"/>
      <protection/>
    </xf>
    <xf numFmtId="186" fontId="10" fillId="0" borderId="0" xfId="163" applyNumberFormat="1" applyFont="1" applyFill="1" applyBorder="1" applyAlignment="1">
      <alignment horizontal="center" vertical="top"/>
      <protection/>
    </xf>
    <xf numFmtId="186" fontId="20" fillId="0" borderId="0" xfId="163" applyNumberFormat="1" applyFont="1" applyFill="1" applyBorder="1" applyAlignment="1">
      <alignment horizontal="center" vertical="top"/>
      <protection/>
    </xf>
    <xf numFmtId="186" fontId="20" fillId="0" borderId="0" xfId="116" applyNumberFormat="1" applyFont="1" applyFill="1" applyBorder="1" applyAlignment="1">
      <alignment horizontal="center" vertical="top"/>
      <protection/>
    </xf>
    <xf numFmtId="0" fontId="2" fillId="0" borderId="13" xfId="134" applyFont="1" applyFill="1" applyBorder="1" applyAlignment="1">
      <alignment horizontal="center" wrapText="1"/>
      <protection/>
    </xf>
    <xf numFmtId="0" fontId="2" fillId="0" borderId="25" xfId="134" applyFont="1" applyFill="1" applyBorder="1" applyAlignment="1">
      <alignment horizontal="center" wrapText="1"/>
      <protection/>
    </xf>
    <xf numFmtId="0" fontId="20" fillId="0" borderId="0" xfId="163" applyFont="1" applyFill="1" applyBorder="1" applyAlignment="1">
      <alignment horizontal="left" vertical="justify" wrapText="1"/>
      <protection/>
    </xf>
    <xf numFmtId="0" fontId="20" fillId="0" borderId="0" xfId="163" applyFont="1" applyFill="1" applyBorder="1" applyAlignment="1">
      <alignment horizontal="justify" vertical="justify" wrapText="1"/>
      <protection/>
    </xf>
    <xf numFmtId="0" fontId="2" fillId="0" borderId="17" xfId="16" applyFont="1" applyBorder="1" applyAlignment="1">
      <alignment horizontal="left" vertical="top"/>
    </xf>
    <xf numFmtId="0" fontId="2" fillId="0" borderId="16" xfId="16" applyFont="1" applyBorder="1" applyAlignment="1">
      <alignment horizontal="left" vertical="top"/>
    </xf>
    <xf numFmtId="0" fontId="2" fillId="0" borderId="11" xfId="16" applyFont="1" applyBorder="1" applyAlignment="1">
      <alignment horizontal="left" vertical="top"/>
    </xf>
    <xf numFmtId="0" fontId="2" fillId="0" borderId="10" xfId="16" applyFont="1" applyBorder="1" applyAlignment="1">
      <alignment horizontal="left" vertical="top"/>
    </xf>
    <xf numFmtId="0" fontId="2" fillId="0" borderId="12" xfId="16" applyFont="1" applyBorder="1" applyAlignment="1">
      <alignment horizontal="left" vertical="top"/>
    </xf>
    <xf numFmtId="0" fontId="2" fillId="0" borderId="14" xfId="16" applyFont="1" applyBorder="1" applyAlignment="1">
      <alignment horizontal="left" vertical="top"/>
    </xf>
    <xf numFmtId="0" fontId="20" fillId="0" borderId="0" xfId="163" applyFont="1" applyFill="1" applyBorder="1" applyAlignment="1">
      <alignment horizontal="left" vertical="top" wrapText="1"/>
      <protection/>
    </xf>
    <xf numFmtId="186" fontId="20" fillId="0" borderId="0" xfId="163" applyNumberFormat="1" applyFont="1" applyFill="1" applyBorder="1" applyAlignment="1">
      <alignment horizontal="justify" vertical="top" wrapText="1"/>
      <protection/>
    </xf>
    <xf numFmtId="178" fontId="2" fillId="0" borderId="0" xfId="23" applyNumberFormat="1" applyFont="1" applyFill="1" applyBorder="1" applyAlignment="1" applyProtection="1">
      <alignment horizontal="center" vertical="top"/>
      <protection/>
    </xf>
    <xf numFmtId="0" fontId="0" fillId="0" borderId="17" xfId="116" applyFont="1" applyFill="1" applyBorder="1" applyAlignment="1">
      <alignment horizontal="left" vertical="top" wrapText="1"/>
      <protection/>
    </xf>
    <xf numFmtId="0" fontId="0" fillId="0" borderId="16" xfId="116" applyFont="1" applyFill="1" applyBorder="1" applyAlignment="1">
      <alignment horizontal="left" vertical="top" wrapText="1"/>
      <protection/>
    </xf>
    <xf numFmtId="0" fontId="2" fillId="0" borderId="15" xfId="116" applyFont="1" applyFill="1" applyBorder="1" applyAlignment="1">
      <alignment horizontal="left" vertical="top" wrapText="1"/>
      <protection/>
    </xf>
    <xf numFmtId="0" fontId="2" fillId="0" borderId="19" xfId="116" applyFont="1" applyFill="1" applyBorder="1" applyAlignment="1">
      <alignment horizontal="left" vertical="top" wrapText="1"/>
      <protection/>
    </xf>
    <xf numFmtId="176" fontId="0" fillId="0" borderId="12" xfId="67" applyNumberFormat="1" applyFont="1" applyFill="1" applyBorder="1" applyAlignment="1">
      <alignment horizontal="center" wrapText="1"/>
    </xf>
    <xf numFmtId="176" fontId="0" fillId="0" borderId="14" xfId="67" applyNumberFormat="1" applyFont="1" applyFill="1" applyBorder="1" applyAlignment="1">
      <alignment horizontal="center" wrapText="1"/>
    </xf>
    <xf numFmtId="172" fontId="0" fillId="0" borderId="24" xfId="164" applyNumberFormat="1" applyFont="1" applyFill="1" applyBorder="1" applyAlignment="1">
      <alignment horizontal="center" vertical="top"/>
    </xf>
    <xf numFmtId="172" fontId="0" fillId="0" borderId="25" xfId="164" applyNumberFormat="1" applyFont="1" applyFill="1" applyBorder="1" applyAlignment="1">
      <alignment horizontal="center" vertical="top"/>
    </xf>
    <xf numFmtId="172" fontId="0" fillId="0" borderId="24" xfId="116" applyNumberFormat="1" applyFont="1" applyFill="1" applyBorder="1" applyAlignment="1">
      <alignment horizontal="center" vertical="top" wrapText="1"/>
      <protection/>
    </xf>
    <xf numFmtId="172" fontId="0" fillId="0" borderId="25" xfId="116" applyNumberFormat="1" applyFont="1" applyFill="1" applyBorder="1" applyAlignment="1">
      <alignment horizontal="center" vertical="top" wrapText="1"/>
      <protection/>
    </xf>
    <xf numFmtId="0" fontId="2" fillId="0" borderId="17" xfId="164" applyFont="1" applyFill="1" applyBorder="1" applyAlignment="1">
      <alignment horizontal="center"/>
    </xf>
    <xf numFmtId="0" fontId="2" fillId="0" borderId="23" xfId="164" applyFont="1" applyFill="1" applyBorder="1" applyAlignment="1">
      <alignment horizontal="center"/>
    </xf>
    <xf numFmtId="0" fontId="2" fillId="0" borderId="16" xfId="164" applyFont="1" applyFill="1" applyBorder="1" applyAlignment="1">
      <alignment horizontal="center"/>
    </xf>
    <xf numFmtId="0" fontId="0" fillId="0" borderId="11" xfId="164" applyFont="1" applyFill="1" applyBorder="1" applyAlignment="1">
      <alignment horizontal="center"/>
    </xf>
    <xf numFmtId="0" fontId="0" fillId="0" borderId="0" xfId="164" applyFont="1" applyFill="1" applyBorder="1" applyAlignment="1">
      <alignment horizontal="center"/>
    </xf>
    <xf numFmtId="0" fontId="0" fillId="0" borderId="10" xfId="164" applyFont="1" applyFill="1" applyBorder="1" applyAlignment="1">
      <alignment horizontal="center"/>
    </xf>
    <xf numFmtId="0" fontId="0" fillId="0" borderId="12" xfId="164" applyFont="1" applyFill="1" applyBorder="1" applyAlignment="1">
      <alignment horizontal="center"/>
    </xf>
    <xf numFmtId="0" fontId="0" fillId="0" borderId="20" xfId="164" applyFont="1" applyFill="1" applyBorder="1" applyAlignment="1">
      <alignment horizontal="center"/>
    </xf>
    <xf numFmtId="0" fontId="0" fillId="0" borderId="14" xfId="164" applyFont="1" applyFill="1" applyBorder="1" applyAlignment="1">
      <alignment horizontal="center"/>
    </xf>
    <xf numFmtId="0" fontId="10" fillId="0" borderId="11" xfId="163" applyFont="1" applyFill="1" applyBorder="1" applyAlignment="1">
      <alignment horizontal="center" wrapText="1"/>
      <protection/>
    </xf>
    <xf numFmtId="0" fontId="10" fillId="0" borderId="0" xfId="163" applyFont="1" applyFill="1" applyBorder="1" applyAlignment="1">
      <alignment horizontal="center" wrapText="1"/>
      <protection/>
    </xf>
    <xf numFmtId="0" fontId="10" fillId="0" borderId="10" xfId="163" applyFont="1" applyFill="1" applyBorder="1" applyAlignment="1">
      <alignment horizontal="center" wrapText="1"/>
      <protection/>
    </xf>
    <xf numFmtId="0" fontId="0" fillId="0" borderId="11" xfId="164" applyFont="1" applyFill="1" applyBorder="1" applyAlignment="1">
      <alignment vertical="top" wrapText="1"/>
    </xf>
    <xf numFmtId="0" fontId="0" fillId="0" borderId="10" xfId="116" applyBorder="1">
      <alignment/>
      <protection/>
    </xf>
    <xf numFmtId="172" fontId="0" fillId="0" borderId="13" xfId="164" applyNumberFormat="1" applyFont="1" applyFill="1" applyBorder="1" applyAlignment="1">
      <alignment horizontal="center" vertical="top"/>
    </xf>
    <xf numFmtId="0" fontId="2" fillId="0" borderId="11" xfId="164" applyFont="1" applyFill="1" applyBorder="1" applyAlignment="1">
      <alignment horizontal="left" vertical="top" wrapText="1"/>
    </xf>
    <xf numFmtId="0" fontId="2" fillId="0" borderId="10" xfId="164" applyFont="1" applyFill="1" applyBorder="1" applyAlignment="1">
      <alignment horizontal="left" vertical="top" wrapText="1"/>
    </xf>
    <xf numFmtId="0" fontId="0" fillId="0" borderId="11" xfId="164" applyFont="1" applyFill="1" applyBorder="1" applyAlignment="1">
      <alignment horizontal="left" vertical="top" wrapText="1" indent="1"/>
    </xf>
    <xf numFmtId="0" fontId="0" fillId="0" borderId="10" xfId="164" applyFont="1" applyFill="1" applyBorder="1" applyAlignment="1">
      <alignment horizontal="left" vertical="top" wrapText="1" indent="1"/>
    </xf>
    <xf numFmtId="0" fontId="2" fillId="0" borderId="12" xfId="17" applyFont="1" applyFill="1" applyBorder="1" applyAlignment="1">
      <alignment horizontal="left" vertical="top" wrapText="1"/>
    </xf>
    <xf numFmtId="0" fontId="2" fillId="0" borderId="14" xfId="17" applyFont="1" applyFill="1" applyBorder="1" applyAlignment="1">
      <alignment horizontal="left" vertical="top" wrapText="1"/>
    </xf>
    <xf numFmtId="0" fontId="2" fillId="0" borderId="17" xfId="15" applyFont="1" applyBorder="1" applyAlignment="1">
      <alignment horizontal="left" vertical="center"/>
    </xf>
    <xf numFmtId="0" fontId="2" fillId="0" borderId="16" xfId="15" applyFont="1" applyBorder="1" applyAlignment="1">
      <alignment horizontal="left" vertical="center"/>
    </xf>
    <xf numFmtId="0" fontId="2" fillId="0" borderId="12" xfId="15" applyFont="1" applyBorder="1" applyAlignment="1">
      <alignment horizontal="left" vertical="center"/>
    </xf>
    <xf numFmtId="0" fontId="2" fillId="0" borderId="14" xfId="15" applyFont="1" applyBorder="1" applyAlignment="1">
      <alignment horizontal="left" vertical="center"/>
    </xf>
    <xf numFmtId="0" fontId="0" fillId="0" borderId="0" xfId="15" applyFont="1" applyFill="1" applyBorder="1" applyAlignment="1">
      <alignment horizontal="justify" vertical="top" wrapText="1"/>
    </xf>
    <xf numFmtId="0" fontId="0" fillId="0" borderId="0" xfId="15" applyFont="1" applyAlignment="1">
      <alignment horizontal="justify" vertical="top" wrapText="1"/>
    </xf>
    <xf numFmtId="172" fontId="0" fillId="0" borderId="17" xfId="15" applyNumberFormat="1" applyFont="1" applyFill="1" applyBorder="1" applyAlignment="1">
      <alignment horizontal="center"/>
    </xf>
    <xf numFmtId="172" fontId="0" fillId="0" borderId="16" xfId="15" applyNumberFormat="1" applyFont="1" applyFill="1" applyBorder="1" applyAlignment="1">
      <alignment horizontal="center"/>
    </xf>
    <xf numFmtId="172" fontId="0" fillId="0" borderId="12" xfId="15" applyNumberFormat="1" applyFont="1" applyFill="1" applyBorder="1" applyAlignment="1">
      <alignment horizontal="center"/>
    </xf>
    <xf numFmtId="172" fontId="0" fillId="0" borderId="14" xfId="15" applyNumberFormat="1" applyFont="1" applyFill="1" applyBorder="1" applyAlignment="1">
      <alignment horizontal="center"/>
    </xf>
    <xf numFmtId="0" fontId="4" fillId="0" borderId="17" xfId="15" applyFont="1" applyFill="1" applyBorder="1" applyAlignment="1">
      <alignment horizontal="center"/>
    </xf>
    <xf numFmtId="0" fontId="4" fillId="0" borderId="23" xfId="15" applyFont="1" applyFill="1" applyBorder="1" applyAlignment="1">
      <alignment horizontal="center"/>
    </xf>
    <xf numFmtId="0" fontId="4" fillId="0" borderId="16" xfId="15" applyFont="1" applyFill="1" applyBorder="1" applyAlignment="1">
      <alignment horizontal="center"/>
    </xf>
    <xf numFmtId="0" fontId="5" fillId="0" borderId="11" xfId="15" applyFont="1" applyFill="1" applyBorder="1" applyAlignment="1">
      <alignment horizontal="center"/>
    </xf>
    <xf numFmtId="0" fontId="5" fillId="0" borderId="0" xfId="15" applyFont="1" applyFill="1" applyBorder="1" applyAlignment="1">
      <alignment horizontal="center"/>
    </xf>
    <xf numFmtId="0" fontId="5" fillId="0" borderId="10" xfId="15" applyFont="1" applyFill="1" applyBorder="1" applyAlignment="1">
      <alignment horizontal="center"/>
    </xf>
    <xf numFmtId="0" fontId="4" fillId="0" borderId="11" xfId="16" applyFont="1" applyBorder="1" applyAlignment="1">
      <alignment horizontal="center"/>
    </xf>
    <xf numFmtId="0" fontId="0" fillId="0" borderId="0" xfId="0" applyAlignment="1">
      <alignment/>
    </xf>
    <xf numFmtId="0" fontId="0" fillId="0" borderId="10" xfId="0" applyBorder="1" applyAlignment="1">
      <alignment/>
    </xf>
    <xf numFmtId="0" fontId="0" fillId="0" borderId="24" xfId="15" applyFont="1" applyBorder="1" applyAlignment="1">
      <alignment horizontal="center"/>
    </xf>
    <xf numFmtId="0" fontId="2" fillId="0" borderId="11" xfId="164" applyFont="1" applyFill="1" applyBorder="1" applyAlignment="1">
      <alignment horizontal="left" wrapText="1"/>
    </xf>
    <xf numFmtId="0" fontId="2" fillId="0" borderId="10" xfId="164" applyFont="1" applyFill="1" applyBorder="1" applyAlignment="1">
      <alignment horizontal="left"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178" fontId="2" fillId="0" borderId="23" xfId="23" applyNumberFormat="1" applyFont="1" applyFill="1" applyBorder="1" applyAlignment="1" applyProtection="1">
      <alignment horizontal="center" vertical="center"/>
      <protection/>
    </xf>
    <xf numFmtId="0" fontId="2" fillId="0" borderId="11" xfId="15" applyFont="1" applyFill="1" applyBorder="1" applyAlignment="1">
      <alignment horizontal="left" wrapText="1"/>
    </xf>
    <xf numFmtId="0" fontId="2" fillId="0" borderId="10" xfId="15" applyFont="1" applyFill="1" applyBorder="1" applyAlignment="1">
      <alignment horizontal="left"/>
    </xf>
    <xf numFmtId="0" fontId="0" fillId="0" borderId="0" xfId="15" applyFont="1" applyFill="1" applyBorder="1" applyAlignment="1">
      <alignment horizontal="justify" wrapText="1"/>
    </xf>
    <xf numFmtId="0" fontId="0" fillId="0" borderId="0" xfId="15" applyFont="1" applyAlignment="1">
      <alignment horizontal="justify" vertical="justify" wrapText="1"/>
    </xf>
  </cellXfs>
  <cellStyles count="168">
    <cellStyle name="Normal" xfId="0"/>
    <cellStyle name="=C:\WINNT\SYSTEM32\COMMAND.COM" xfId="15"/>
    <cellStyle name="=C:\WINNT\SYSTEM32\COMMAND.COM 2" xfId="16"/>
    <cellStyle name="=C:\WINNT\SYSTEM32\COMMAND.COM 3" xfId="17"/>
    <cellStyle name="=C:\WINNT\SYSTEM32\COMMAND.COM 3 2" xfId="18"/>
    <cellStyle name="=C:\WINNT\SYSTEM32\COMMAND.COM 4" xfId="19"/>
    <cellStyle name="=C:\WINNT\SYSTEM32\COMMAND.COM 5" xfId="20"/>
    <cellStyle name="=C:\WINNT\SYSTEM32\COMMAND.COM 6" xfId="21"/>
    <cellStyle name="=C:\WINNT\SYSTEM32\COMMAND.COM?AVD=3?CDSRV=Embla?COMPUTERNAME=W5013" xfId="22"/>
    <cellStyle name="=C:\WINNT\SYSTEM32\COMMAND.COM?AVD=3?CDSRV=Embla?COMPUTERNAME=W5013 1" xfId="23"/>
    <cellStyle name="=C:\WINNT\SYSTEM32\COMMAND.COM?AVD=3?CDSRV=Embla?COMPUTERNAME=W5013 2" xfId="24"/>
    <cellStyle name="=C:\WINNT\SYSTEM32\COMMAND.COM_2009-06" xfId="25"/>
    <cellStyle name="=C:\WINNT35\SYSTEM32\COMMAND.COM" xfId="26"/>
    <cellStyle name="20% - Accent1" xfId="27"/>
    <cellStyle name="20% - Accent2" xfId="28"/>
    <cellStyle name="20% - Accent3" xfId="29"/>
    <cellStyle name="20% - Accent4" xfId="30"/>
    <cellStyle name="20% - Accent5" xfId="31"/>
    <cellStyle name="20% - Accent6"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1" xfId="57"/>
    <cellStyle name="Comma 14" xfId="58"/>
    <cellStyle name="Comma 15" xfId="59"/>
    <cellStyle name="Comma 16" xfId="60"/>
    <cellStyle name="Comma 2" xfId="61"/>
    <cellStyle name="Comma 2 2" xfId="62"/>
    <cellStyle name="Comma 2 3" xfId="63"/>
    <cellStyle name="Comma 2 4" xfId="64"/>
    <cellStyle name="Comma 2_Copy of Tax Break-up-1" xfId="65"/>
    <cellStyle name="Comma 3" xfId="66"/>
    <cellStyle name="Comma 3 2" xfId="67"/>
    <cellStyle name="Comma 3 3" xfId="68"/>
    <cellStyle name="Comma 3 4" xfId="69"/>
    <cellStyle name="Comma 3 5" xfId="70"/>
    <cellStyle name="Comma 4" xfId="71"/>
    <cellStyle name="Comma 5" xfId="72"/>
    <cellStyle name="Comma 6" xfId="73"/>
    <cellStyle name="Comma 7" xfId="74"/>
    <cellStyle name="Comma 8" xfId="75"/>
    <cellStyle name="Comma 8 2" xfId="76"/>
    <cellStyle name="Comma 9" xfId="77"/>
    <cellStyle name="Comma_New Format Sept 08" xfId="78"/>
    <cellStyle name="Currency" xfId="79"/>
    <cellStyle name="Currency [0]" xfId="80"/>
    <cellStyle name="Currency 2" xfId="81"/>
    <cellStyle name="DataPilot Category" xfId="82"/>
    <cellStyle name="DataPilot Category 2" xfId="83"/>
    <cellStyle name="DataPilot Category 3" xfId="84"/>
    <cellStyle name="DataPilot Category 4" xfId="85"/>
    <cellStyle name="DataPilot Category 5" xfId="86"/>
    <cellStyle name="DataPilot Corner" xfId="87"/>
    <cellStyle name="DataPilot Field" xfId="88"/>
    <cellStyle name="DataPilot Result" xfId="89"/>
    <cellStyle name="DataPilot Title" xfId="90"/>
    <cellStyle name="DataPilot Value" xfId="91"/>
    <cellStyle name="Euro" xfId="92"/>
    <cellStyle name="Euro 2" xfId="93"/>
    <cellStyle name="Euro 3" xfId="94"/>
    <cellStyle name="Euro 4" xfId="95"/>
    <cellStyle name="Euro 5" xfId="96"/>
    <cellStyle name="Excel Built-in Normal" xfId="97"/>
    <cellStyle name="Excel Built-in Normal 2" xfId="98"/>
    <cellStyle name="Excel_BuiltIn_Comma 1" xfId="99"/>
    <cellStyle name="Explanatory Text" xfId="100"/>
    <cellStyle name="Good" xfId="101"/>
    <cellStyle name="Heading 1" xfId="102"/>
    <cellStyle name="Heading 2" xfId="103"/>
    <cellStyle name="Heading 3" xfId="104"/>
    <cellStyle name="Heading 4" xfId="105"/>
    <cellStyle name="Input" xfId="106"/>
    <cellStyle name="Linked Cell" xfId="107"/>
    <cellStyle name="Neutral" xfId="108"/>
    <cellStyle name="Normal 13" xfId="109"/>
    <cellStyle name="Normal 14" xfId="110"/>
    <cellStyle name="Normal 15" xfId="111"/>
    <cellStyle name="Normal 16" xfId="112"/>
    <cellStyle name="Normal 17" xfId="113"/>
    <cellStyle name="Normal 18" xfId="114"/>
    <cellStyle name="Normal 19" xfId="115"/>
    <cellStyle name="Normal 2" xfId="116"/>
    <cellStyle name="Normal 2 11" xfId="117"/>
    <cellStyle name="Normal 2 2" xfId="118"/>
    <cellStyle name="Normal 2 2 10" xfId="119"/>
    <cellStyle name="Normal 2 2 2" xfId="120"/>
    <cellStyle name="Normal 2 3" xfId="121"/>
    <cellStyle name="Normal 2_Copy of Tax Break-up-1" xfId="122"/>
    <cellStyle name="Normal 20" xfId="123"/>
    <cellStyle name="Normal 21" xfId="124"/>
    <cellStyle name="Normal 22" xfId="125"/>
    <cellStyle name="Normal 23" xfId="126"/>
    <cellStyle name="Normal 24" xfId="127"/>
    <cellStyle name="Normal 25" xfId="128"/>
    <cellStyle name="Normal 26" xfId="129"/>
    <cellStyle name="Normal 3" xfId="130"/>
    <cellStyle name="Normal 3 2" xfId="131"/>
    <cellStyle name="Normal 38" xfId="132"/>
    <cellStyle name="Normal 4" xfId="133"/>
    <cellStyle name="Normal 4 2" xfId="134"/>
    <cellStyle name="Normal 42" xfId="135"/>
    <cellStyle name="Normal 43" xfId="136"/>
    <cellStyle name="Normal 44" xfId="137"/>
    <cellStyle name="Normal 45" xfId="138"/>
    <cellStyle name="Normal 46" xfId="139"/>
    <cellStyle name="Normal 47" xfId="140"/>
    <cellStyle name="Normal 48" xfId="141"/>
    <cellStyle name="Normal 49" xfId="142"/>
    <cellStyle name="Normal 5" xfId="143"/>
    <cellStyle name="Normal 50" xfId="144"/>
    <cellStyle name="Normal 51" xfId="145"/>
    <cellStyle name="Normal 52" xfId="146"/>
    <cellStyle name="Normal 53" xfId="147"/>
    <cellStyle name="Normal 54" xfId="148"/>
    <cellStyle name="Normal 55" xfId="149"/>
    <cellStyle name="Normal 56" xfId="150"/>
    <cellStyle name="Normal 57" xfId="151"/>
    <cellStyle name="Normal 58" xfId="152"/>
    <cellStyle name="Normal 59" xfId="153"/>
    <cellStyle name="Normal 6" xfId="154"/>
    <cellStyle name="Normal 60" xfId="155"/>
    <cellStyle name="Normal 61" xfId="156"/>
    <cellStyle name="Normal 62" xfId="157"/>
    <cellStyle name="Normal 64" xfId="158"/>
    <cellStyle name="Normal 65" xfId="159"/>
    <cellStyle name="Normal 7" xfId="160"/>
    <cellStyle name="Normal 8" xfId="161"/>
    <cellStyle name="Normal 9" xfId="162"/>
    <cellStyle name="Normal_CFS 18-05-07 - 19-06-07" xfId="163"/>
    <cellStyle name="Normal_New Format Sept 08" xfId="164"/>
    <cellStyle name="Normal_PLBS-Jun-10" xfId="165"/>
    <cellStyle name="Note" xfId="166"/>
    <cellStyle name="Note 2" xfId="167"/>
    <cellStyle name="Note 3" xfId="168"/>
    <cellStyle name="Output" xfId="169"/>
    <cellStyle name="Percent" xfId="170"/>
    <cellStyle name="Percent 2" xfId="171"/>
    <cellStyle name="Percent 2 2" xfId="172"/>
    <cellStyle name="Percent 2 3" xfId="173"/>
    <cellStyle name="Percent 2 4" xfId="174"/>
    <cellStyle name="Percent 2 5" xfId="175"/>
    <cellStyle name="Percent 3" xfId="176"/>
    <cellStyle name="Percent 4" xfId="177"/>
    <cellStyle name="Result 1" xfId="178"/>
    <cellStyle name="Title" xfId="179"/>
    <cellStyle name="Total" xfId="180"/>
    <cellStyle name="Warning Text"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NL\PLBS-YR-2012-13\PLBS-M-201209\PLBS-Sep-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1\PMAHAP~1\LOCALS~1\Temp\notesE1EF34\plbs%20mar-11%20-%20print%2020-6-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mah16696\My%20Documents\Depreciaiton%20Difference%20Entry\MUMBAI\27642207.tx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ata%20c\Kirit%20Patel\BARODA\80IA\80IA-YR-2005-2006\80IB-M-2006-03\bspl-auditor-15-Jun-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kirit\80IA\PLBS-YR-2009-10\PLBS-M-200909\R&amp;D%20Expenses%20SPIL%20SEP09%202010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1\PMAHAP~1\LOCALS~1\Temp\notesE1EF34\SPG%20FZE%20Sep%202012-20OCT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mah18823\LOCALS~1\Temp\notesE1EF34\Detailed%20break%20Sept%20201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hirag%20A%20Mehta\june%2011\Detailed%20break%20up%20to%20june%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J%20Drive\backup\satish\bank\fccb\FCCB-2007-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h28433\AppData\Local\Temp\95\notes3CFB5A\FORMAT%20SEND%20DEZ%202010-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Year%202011-12\Sept%2011\Final%20result\Variation%20Sept%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kirit\PNL\PLBS-YR-2011-12\PLBS-M-2011-12\sltb%20n%20rp%20dec-10\ibca%20diff%20scru%20sp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vision for doubt ful debts"/>
      <sheetName val="Amalgamation"/>
      <sheetName val="fccb"/>
      <sheetName val="eps"/>
      <sheetName val="ibca-n"/>
      <sheetName val="Mat Cons"/>
      <sheetName val="LR"/>
      <sheetName val="f-c-co"/>
      <sheetName val="equity shares"/>
      <sheetName val="Income"/>
      <sheetName val="Abstract (2)"/>
      <sheetName val="ctb-sep-10"/>
      <sheetName val="BSPL sep (2)"/>
      <sheetName val="WR"/>
      <sheetName val="Bank"/>
      <sheetName val="Gross-Up"/>
      <sheetName val="stock sep-12"/>
      <sheetName val="stock-jun-12"/>
      <sheetName val="msd"/>
      <sheetName val="wr-r"/>
      <sheetName val="Sheet8"/>
      <sheetName val="R-VI-BS"/>
      <sheetName val="Pro"/>
      <sheetName val="GR-TOT-2"/>
      <sheetName val="R&amp;d-BS"/>
      <sheetName val="Insurance provision"/>
      <sheetName val="CTB"/>
      <sheetName val="Exch"/>
      <sheetName val="Sheet3 (2)"/>
      <sheetName val="Sheet3"/>
      <sheetName val="Cash Flow"/>
      <sheetName val="pnl regrouping"/>
      <sheetName val="quarterly-Pressr"/>
      <sheetName val="Press-all qtr"/>
      <sheetName val="hh-yy-Pressr"/>
      <sheetName val="spi+spil-%"/>
      <sheetName val="BSPL"/>
      <sheetName val="Sheet2"/>
      <sheetName val="it bif"/>
      <sheetName val="Changes made"/>
      <sheetName val="Sheet1"/>
      <sheetName val="reg"/>
      <sheetName val="Press q 3 "/>
      <sheetName val="KAL SU"/>
      <sheetName val="bs variation"/>
      <sheetName val="rnd-Mar-11"/>
      <sheetName val="tax bifurcation"/>
      <sheetName val="Shares det"/>
      <sheetName val="RND Sep-1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PL"/>
      <sheetName val="Sch_6_Dep"/>
      <sheetName val="CF _2 signed"/>
      <sheetName val="1_7"/>
      <sheetName val="10_19"/>
      <sheetName val="rsrp mar-1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7642207"/>
      <sheetName val="27642207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F_work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
      <sheetName val="Sales Details 2011"/>
      <sheetName val="Purchase Details 2011"/>
      <sheetName val=" FA schdl sep 2011"/>
      <sheetName val="Qtr Varia"/>
      <sheetName val="Qtr ended Profit &amp; Loss"/>
      <sheetName val="Inventory valuation"/>
      <sheetName val="Reason for Variation Year"/>
      <sheetName val="6 Month Variation"/>
      <sheetName val="P &amp; L , BS  (April - Sept)"/>
      <sheetName val="Purchase Details"/>
      <sheetName val="Qtr Var Preceeding Qtr"/>
      <sheetName val="Major Products QTR"/>
      <sheetName val="Major Products 6M"/>
      <sheetName val="Exchange fluctuation"/>
      <sheetName val="Additional Details."/>
      <sheetName val="Invstmt gain or Loss Qtr"/>
      <sheetName val="Invstmt gain or Loss 6M"/>
      <sheetName val="Invstmt schdl"/>
      <sheetName val=" FA schdl 2012"/>
      <sheetName val="IC TRANS 2012"/>
      <sheetName val="IC STOCK"/>
      <sheetName val="P&amp;L July- Sept"/>
      <sheetName val="Sheet1"/>
      <sheetName val="Schedule of BS (liability)"/>
      <sheetName val="BS"/>
      <sheetName val="P &amp; L"/>
      <sheetName val="Schedule of P&amp;L"/>
      <sheetName val="Schedule of BS (Assets)"/>
      <sheetName val="Sun Labs Sep 2011"/>
      <sheetName val="SUn Labs June 2012"/>
      <sheetName val="IC TRANS Sep 2011"/>
      <sheetName val="Sub Group"/>
      <sheetName val="Trail Balance"/>
      <sheetName val="Depr Schedule"/>
      <sheetName val="B_S__ P_L_Sch_FZE"/>
      <sheetName val="Trial 3RD"/>
      <sheetName val="Sheet2"/>
      <sheetName val="Sheet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to Sales 2012-13"/>
      <sheetName val="Profit Reconciliation 13"/>
      <sheetName val="QTR on QTR"/>
      <sheetName val="Interst 12-13"/>
      <sheetName val="Other Income 12-13"/>
      <sheetName val="R_d Exp_ Details "/>
      <sheetName val="Tax Break up march 13 final"/>
      <sheetName val="Material cost"/>
      <sheetName val="Other Income Ex.flu variation "/>
      <sheetName val="Other Income others variation"/>
      <sheetName val="Other Income FMP variation"/>
      <sheetName val="Interest Variation"/>
      <sheetName val="Other Expenditure "/>
      <sheetName val="Salary 2013"/>
      <sheetName val="June Qtr 2012"/>
      <sheetName val="September Qtr Ended"/>
      <sheetName val="Sept 6 month"/>
      <sheetName val="Sales Breakup 12-13"/>
      <sheetName val="sales elimination "/>
      <sheetName val="Profit element closing Avg Rate"/>
      <sheetName val="Prfit ele clsing at clsing rate"/>
      <sheetName val="Profit element Opening Avg rate"/>
      <sheetName val="Unrealised profit March 13"/>
      <sheetName val="Exchange rate "/>
      <sheetName val="Bhavesh Summary"/>
      <sheetName val="Discontinuing Operation"/>
      <sheetName val=" Spil press "/>
      <sheetName val="Bs sept"/>
      <sheetName val="Interst 11-12"/>
      <sheetName val="Exchange on sales"/>
      <sheetName val="Spil result -kvp"/>
      <sheetName val="Dep variation"/>
      <sheetName val="Material cost (2)"/>
      <sheetName val="Kvan Sales"/>
      <sheetName val="Sheet2 (2)"/>
      <sheetName val="Sheet2"/>
      <sheetName val="Profit-Monoj"/>
      <sheetName val="Inter company Kavan"/>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PL _ 31_03_08"/>
    </sheetNames>
    <sheetDataSet>
      <sheetData sheetId="0">
        <row r="1">
          <cell r="A1">
            <v>1</v>
          </cell>
          <cell r="E1">
            <v>5026.660643820607</v>
          </cell>
          <cell r="G1">
            <v>-0.04800000000250293</v>
          </cell>
          <cell r="I1">
            <v>-0.10000000000582077</v>
          </cell>
          <cell r="K1">
            <v>3.0000010156072676E-06</v>
          </cell>
          <cell r="L1" t="str">
            <v>Rru</v>
          </cell>
          <cell r="M1">
            <v>0.020416752</v>
          </cell>
          <cell r="N1" t="str">
            <v>USD</v>
          </cell>
          <cell r="O1">
            <v>0.04352499999731663</v>
          </cell>
          <cell r="P1" t="str">
            <v>USD</v>
          </cell>
          <cell r="Q1">
            <v>-0.003267189797043102</v>
          </cell>
          <cell r="R1" t="str">
            <v>Mexican peso</v>
          </cell>
          <cell r="S1">
            <v>-0.06446869242500952</v>
          </cell>
          <cell r="T1" t="str">
            <v>BanGla Taka</v>
          </cell>
          <cell r="U1">
            <v>0.03196194119999518</v>
          </cell>
          <cell r="V1" t="str">
            <v>Brazil Relias</v>
          </cell>
          <cell r="W1">
            <v>-0.01973152436449155</v>
          </cell>
          <cell r="X1" t="str">
            <v>USD</v>
          </cell>
          <cell r="Y1">
            <v>0.03318974340913883</v>
          </cell>
          <cell r="Z1" t="str">
            <v>Euro</v>
          </cell>
          <cell r="AA1">
            <v>-0.03256354065000178</v>
          </cell>
          <cell r="AC1">
            <v>1.9286071573606023</v>
          </cell>
          <cell r="AE1">
            <v>-0.012738925529999001</v>
          </cell>
          <cell r="AG1">
            <v>0.0016323595000000135</v>
          </cell>
          <cell r="AI1">
            <v>0</v>
          </cell>
          <cell r="AK1">
            <v>0</v>
          </cell>
          <cell r="AM1">
            <v>0.02233700000000205</v>
          </cell>
          <cell r="AO1">
            <v>0.050727</v>
          </cell>
          <cell r="AQ1">
            <v>0.02233700000000205</v>
          </cell>
          <cell r="AS1">
            <v>0.02233700000000205</v>
          </cell>
          <cell r="AU1">
            <v>0.02233700000000205</v>
          </cell>
          <cell r="AW1">
            <v>0.02233700000000205</v>
          </cell>
          <cell r="AY1">
            <v>2.0321936213367735</v>
          </cell>
          <cell r="BA1">
            <v>1.9321936213236768</v>
          </cell>
          <cell r="BC1">
            <v>0</v>
          </cell>
          <cell r="BE1">
            <v>-5026.660643820607</v>
          </cell>
          <cell r="BJ1">
            <v>0.0004329263999665045</v>
          </cell>
          <cell r="BL1">
            <v>1.5799999957266664E-06</v>
          </cell>
          <cell r="BN1">
            <v>1.580000001055737E-06</v>
          </cell>
          <cell r="BP1">
            <v>-1.1999999927070348E-07</v>
          </cell>
          <cell r="BR1">
            <v>-1.0399999999077814E-05</v>
          </cell>
          <cell r="BU1">
            <v>0.04120000000034452</v>
          </cell>
          <cell r="BW1">
            <v>0.01599999999962165</v>
          </cell>
          <cell r="BY1">
            <v>0.01599999999962165</v>
          </cell>
          <cell r="CA1">
            <v>0</v>
          </cell>
          <cell r="CC1">
            <v>0</v>
          </cell>
        </row>
        <row r="2">
          <cell r="A2">
            <v>2</v>
          </cell>
          <cell r="L2" t="str">
            <v>Avg Rate</v>
          </cell>
          <cell r="M2">
            <v>1.608</v>
          </cell>
          <cell r="N2" t="str">
            <v>Avg Rate</v>
          </cell>
          <cell r="O2">
            <v>42.2855</v>
          </cell>
          <cell r="P2" t="str">
            <v>Avg Rate</v>
          </cell>
          <cell r="Q2">
            <v>42.28559</v>
          </cell>
          <cell r="R2" t="str">
            <v>Avg Rate</v>
          </cell>
          <cell r="S2">
            <v>3.707</v>
          </cell>
          <cell r="T2" t="str">
            <v>Avg Rate</v>
          </cell>
          <cell r="U2">
            <v>0.5994</v>
          </cell>
          <cell r="V2" t="str">
            <v>Avg Rate</v>
          </cell>
          <cell r="W2">
            <v>21.78855</v>
          </cell>
          <cell r="X2" t="str">
            <v>Avg Rate</v>
          </cell>
          <cell r="Y2">
            <v>42.28559</v>
          </cell>
          <cell r="Z2" t="str">
            <v>Avg Rate</v>
          </cell>
          <cell r="AA2">
            <v>57.05633</v>
          </cell>
          <cell r="AB2" t="str">
            <v>Avg Rate</v>
          </cell>
          <cell r="AC2">
            <v>0.2259</v>
          </cell>
          <cell r="AD2" t="str">
            <v>Avg Rate</v>
          </cell>
          <cell r="AE2">
            <v>13.439</v>
          </cell>
          <cell r="AF2" t="str">
            <v>Avg Rate</v>
          </cell>
          <cell r="AG2">
            <v>80.867</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3.7379</v>
          </cell>
          <cell r="T3" t="str">
            <v>Closing Rate</v>
          </cell>
          <cell r="U3">
            <v>0.5904</v>
          </cell>
          <cell r="V3" t="str">
            <v>Closing Rate</v>
          </cell>
          <cell r="W3">
            <v>22.9786</v>
          </cell>
          <cell r="X3" t="str">
            <v>Closing Rate</v>
          </cell>
          <cell r="Y3">
            <v>39.9</v>
          </cell>
          <cell r="Z3" t="str">
            <v>Closing Rate</v>
          </cell>
          <cell r="AA3">
            <v>63.042</v>
          </cell>
          <cell r="AB3" t="str">
            <v>Closing Rate</v>
          </cell>
          <cell r="AC3">
            <v>0.2454</v>
          </cell>
          <cell r="AD3" t="str">
            <v>Closing Rate</v>
          </cell>
          <cell r="AE3">
            <v>14.753</v>
          </cell>
          <cell r="AF3" t="str">
            <v>Closing Rate</v>
          </cell>
          <cell r="AG3">
            <v>79.6</v>
          </cell>
          <cell r="AH3" t="str">
            <v>Closing Rate</v>
          </cell>
          <cell r="AI3">
            <v>3.7379</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39595.95637314815</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13069.9670866364</v>
          </cell>
          <cell r="F16">
            <v>942.652</v>
          </cell>
          <cell r="H16">
            <v>1035.6</v>
          </cell>
          <cell r="J16">
            <v>4800.53424</v>
          </cell>
          <cell r="L16">
            <v>0.03396</v>
          </cell>
          <cell r="N16">
            <v>5644.653</v>
          </cell>
          <cell r="P16">
            <v>48.859944</v>
          </cell>
          <cell r="R16">
            <v>3.7766246439999995</v>
          </cell>
          <cell r="T16">
            <v>35.424</v>
          </cell>
          <cell r="V16">
            <v>7.766766800000001</v>
          </cell>
          <cell r="X16">
            <v>0.1995</v>
          </cell>
          <cell r="Z16">
            <v>1.1347559999999999</v>
          </cell>
          <cell r="AB16">
            <v>1479.4219506924</v>
          </cell>
          <cell r="AD16">
            <v>0.0221295</v>
          </cell>
          <cell r="AF16">
            <v>0.07959999999999999</v>
          </cell>
          <cell r="AH16">
            <v>0.186895</v>
          </cell>
          <cell r="AJ16">
            <v>8.908476</v>
          </cell>
          <cell r="AL16">
            <v>4.5</v>
          </cell>
          <cell r="AN16">
            <v>0</v>
          </cell>
          <cell r="AP16">
            <v>4.5</v>
          </cell>
          <cell r="AR16">
            <v>4.5</v>
          </cell>
          <cell r="AT16">
            <v>4.5</v>
          </cell>
          <cell r="AV16">
            <v>4.5</v>
          </cell>
          <cell r="AX16">
            <v>12034.367086636401</v>
          </cell>
          <cell r="AZ16">
            <v>13069.967086636401</v>
          </cell>
          <cell r="BD16">
            <v>13069.9670866364</v>
          </cell>
          <cell r="BF16" t="str">
            <v>*</v>
          </cell>
          <cell r="BG16">
            <v>0</v>
          </cell>
          <cell r="BH16">
            <v>0</v>
          </cell>
          <cell r="BI16">
            <v>4.1222688</v>
          </cell>
          <cell r="BK16">
            <v>1.01036</v>
          </cell>
          <cell r="BM16">
            <v>1.01036</v>
          </cell>
          <cell r="BO16">
            <v>1.01036</v>
          </cell>
          <cell r="BQ16">
            <v>1.01036</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71.7166015965</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79.91992536000001</v>
          </cell>
          <cell r="BK17">
            <v>19.588217</v>
          </cell>
          <cell r="BM17">
            <v>19.588217</v>
          </cell>
          <cell r="BO17">
            <v>19.208213</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78340.72111676155</v>
          </cell>
          <cell r="F18">
            <v>14958.9</v>
          </cell>
          <cell r="G18">
            <v>15901.552</v>
          </cell>
          <cell r="H18">
            <v>42368.00000000001</v>
          </cell>
          <cell r="I18">
            <v>43403.600000000006</v>
          </cell>
          <cell r="J18">
            <v>-1.999999529215396E-06</v>
          </cell>
          <cell r="K18">
            <v>4800.534238</v>
          </cell>
          <cell r="L18">
            <v>-0.03396</v>
          </cell>
          <cell r="M18">
            <v>0</v>
          </cell>
          <cell r="N18">
            <v>52.22547500000155</v>
          </cell>
          <cell r="O18">
            <v>5696.878475000001</v>
          </cell>
          <cell r="P18">
            <v>24178.210735989793</v>
          </cell>
          <cell r="Q18">
            <v>24227.070679989793</v>
          </cell>
          <cell r="R18">
            <v>21.930247161580024</v>
          </cell>
          <cell r="S18">
            <v>97.42347340208002</v>
          </cell>
          <cell r="T18">
            <v>-24.439913874</v>
          </cell>
          <cell r="U18">
            <v>44.5952410812</v>
          </cell>
          <cell r="V18">
            <v>-32.168345987277505</v>
          </cell>
          <cell r="W18">
            <v>-24.401579187277505</v>
          </cell>
          <cell r="X18">
            <v>-765.5957013597927</v>
          </cell>
          <cell r="Y18">
            <v>-765.3962013597927</v>
          </cell>
          <cell r="Z18">
            <v>-7.01559825345</v>
          </cell>
          <cell r="AA18">
            <v>-5.88084225345</v>
          </cell>
          <cell r="AB18">
            <v>-633.0483995503598</v>
          </cell>
          <cell r="AC18">
            <v>846.3735511420402</v>
          </cell>
          <cell r="AD18">
            <v>0.012724025</v>
          </cell>
          <cell r="AE18">
            <v>0.034853524999999996</v>
          </cell>
          <cell r="AF18">
            <v>-0.2619498315</v>
          </cell>
          <cell r="AG18">
            <v>-0.1823498315</v>
          </cell>
          <cell r="AH18">
            <v>0</v>
          </cell>
          <cell r="AI18">
            <v>0.186895</v>
          </cell>
          <cell r="AJ18">
            <v>0</v>
          </cell>
          <cell r="AK18">
            <v>8.908476</v>
          </cell>
          <cell r="AL18">
            <v>0.646091</v>
          </cell>
          <cell r="AM18">
            <v>5.146091</v>
          </cell>
          <cell r="AN18">
            <v>-0.050727</v>
          </cell>
          <cell r="AO18">
            <v>-0.050727</v>
          </cell>
          <cell r="AP18">
            <v>0.646091</v>
          </cell>
          <cell r="AQ18">
            <v>5.146091</v>
          </cell>
          <cell r="AR18">
            <v>0.646091</v>
          </cell>
          <cell r="AS18">
            <v>5.146091</v>
          </cell>
          <cell r="AT18">
            <v>0.646091</v>
          </cell>
          <cell r="AU18">
            <v>5.146091</v>
          </cell>
          <cell r="AV18">
            <v>0.646091</v>
          </cell>
          <cell r="AW18">
            <v>5.146091</v>
          </cell>
          <cell r="AX18">
            <v>22797.426273573445</v>
          </cell>
          <cell r="AY18">
            <v>34937.12111676154</v>
          </cell>
          <cell r="AZ18">
            <v>65165.42627357345</v>
          </cell>
          <cell r="BA18">
            <v>78340.72111676155</v>
          </cell>
          <cell r="BC18">
            <v>0</v>
          </cell>
          <cell r="BD18">
            <v>65165.426273573445</v>
          </cell>
          <cell r="BE18">
            <v>78340.72111676155</v>
          </cell>
          <cell r="BF18" t="str">
            <v>*</v>
          </cell>
          <cell r="BG18">
            <v>0</v>
          </cell>
          <cell r="BH18">
            <v>0</v>
          </cell>
          <cell r="BI18">
            <v>-31.59297705599998</v>
          </cell>
          <cell r="BJ18">
            <v>52.44921710400003</v>
          </cell>
          <cell r="BK18">
            <v>-7.743272199999994</v>
          </cell>
          <cell r="BL18">
            <v>12.855304800000006</v>
          </cell>
          <cell r="BM18">
            <v>-7.743272199999998</v>
          </cell>
          <cell r="BN18">
            <v>12.8553048</v>
          </cell>
          <cell r="BO18">
            <v>-7.387194289999998</v>
          </cell>
          <cell r="BP18">
            <v>12.831378710000001</v>
          </cell>
          <cell r="BQ18">
            <v>-2.1472226</v>
          </cell>
          <cell r="BR18">
            <v>-1.1368626000000002</v>
          </cell>
          <cell r="BT18">
            <v>-291.05800000000016</v>
          </cell>
          <cell r="BU18">
            <v>914.6619999999998</v>
          </cell>
          <cell r="BV18">
            <v>-1455.1000000000008</v>
          </cell>
          <cell r="BW18">
            <v>4573.5</v>
          </cell>
          <cell r="BX18">
            <v>-1455.1000000000008</v>
          </cell>
          <cell r="BY18">
            <v>4573.5</v>
          </cell>
          <cell r="BZ18">
            <v>-1145.2000000000007</v>
          </cell>
          <cell r="CA18">
            <v>4883.4</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371.324348</v>
          </cell>
          <cell r="F26">
            <v>356.3</v>
          </cell>
          <cell r="H26">
            <v>228.8</v>
          </cell>
          <cell r="J26">
            <v>45.108348</v>
          </cell>
          <cell r="L26">
            <v>0</v>
          </cell>
          <cell r="N26">
            <v>0</v>
          </cell>
          <cell r="P26">
            <v>0</v>
          </cell>
          <cell r="R26">
            <v>0</v>
          </cell>
          <cell r="T26">
            <v>97.41600000000001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371.324348</v>
          </cell>
          <cell r="BB26">
            <v>0</v>
          </cell>
          <cell r="BD26">
            <v>371.324348</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45.108348</v>
          </cell>
          <cell r="L27">
            <v>0</v>
          </cell>
          <cell r="M27">
            <v>0</v>
          </cell>
          <cell r="N27">
            <v>0</v>
          </cell>
          <cell r="O27">
            <v>0</v>
          </cell>
          <cell r="P27">
            <v>4017.9936006</v>
          </cell>
          <cell r="Q27">
            <v>4017.9936006</v>
          </cell>
          <cell r="R27">
            <v>98.85803358567098</v>
          </cell>
          <cell r="S27">
            <v>98.85803358567098</v>
          </cell>
          <cell r="T27">
            <v>0</v>
          </cell>
          <cell r="U27">
            <v>97.41600000000001</v>
          </cell>
          <cell r="V27">
            <v>43.0053001082</v>
          </cell>
          <cell r="W27">
            <v>43.0053001082</v>
          </cell>
          <cell r="X27">
            <v>2079.0294</v>
          </cell>
          <cell r="Y27">
            <v>2079.0294</v>
          </cell>
          <cell r="Z27">
            <v>10.707746742000001</v>
          </cell>
          <cell r="AA27">
            <v>10.707746742000001</v>
          </cell>
          <cell r="AB27">
            <v>7837.4141689608</v>
          </cell>
          <cell r="AC27">
            <v>7837.4141689608</v>
          </cell>
          <cell r="AD27">
            <v>4.553011848</v>
          </cell>
          <cell r="AE27">
            <v>4.553011848</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v>
          </cell>
          <cell r="AY27">
            <v>14230.80661310267</v>
          </cell>
          <cell r="AZ27">
            <v>14884.68226510267</v>
          </cell>
          <cell r="BA27">
            <v>15256.00661310267</v>
          </cell>
          <cell r="BC27">
            <v>0</v>
          </cell>
          <cell r="BD27">
            <v>14884.682265102672</v>
          </cell>
          <cell r="BE27">
            <v>15256.006613102672</v>
          </cell>
          <cell r="BF27" t="str">
            <v>*</v>
          </cell>
          <cell r="BG27">
            <v>0</v>
          </cell>
          <cell r="BH27">
            <v>0</v>
          </cell>
          <cell r="BI27">
            <v>12.237772320000001</v>
          </cell>
          <cell r="BJ27">
            <v>12.237772320000001</v>
          </cell>
          <cell r="BK27">
            <v>2.999454</v>
          </cell>
          <cell r="BL27">
            <v>2.999454</v>
          </cell>
          <cell r="BM27">
            <v>2.999454</v>
          </cell>
          <cell r="BN27">
            <v>2.999454</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v>
          </cell>
          <cell r="G29">
            <v>1052.6999999999998</v>
          </cell>
          <cell r="I29">
            <v>1134</v>
          </cell>
          <cell r="K29">
            <v>49.020447000000004</v>
          </cell>
          <cell r="M29">
            <v>0</v>
          </cell>
          <cell r="O29">
            <v>-692.265</v>
          </cell>
          <cell r="Q29">
            <v>0</v>
          </cell>
          <cell r="S29">
            <v>0</v>
          </cell>
          <cell r="U29">
            <v>0</v>
          </cell>
          <cell r="W29">
            <v>0</v>
          </cell>
          <cell r="Y29">
            <v>-394.4119788</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v>
          </cell>
          <cell r="BC29">
            <v>0</v>
          </cell>
          <cell r="BE29">
            <v>96.34346819999996</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Total</v>
          </cell>
          <cell r="E31">
            <v>93693.07119806421</v>
          </cell>
          <cell r="G31">
            <v>36031.151999999995</v>
          </cell>
          <cell r="I31">
            <v>45562.8</v>
          </cell>
          <cell r="K31">
            <v>4894.663033</v>
          </cell>
          <cell r="M31">
            <v>0</v>
          </cell>
          <cell r="O31">
            <v>5004.613475000001</v>
          </cell>
          <cell r="Q31">
            <v>28245.06428058979</v>
          </cell>
          <cell r="S31">
            <v>196.28150698775102</v>
          </cell>
          <cell r="U31">
            <v>142.0112410812</v>
          </cell>
          <cell r="W31">
            <v>18.60372092092249</v>
          </cell>
          <cell r="Y31">
            <v>919.2212198402071</v>
          </cell>
          <cell r="AA31">
            <v>4.826904488550001</v>
          </cell>
          <cell r="AC31">
            <v>8683.78772010284</v>
          </cell>
          <cell r="AE31">
            <v>4.587865373</v>
          </cell>
          <cell r="AG31">
            <v>-0.1823498315</v>
          </cell>
          <cell r="AI31">
            <v>0.186895</v>
          </cell>
          <cell r="AK31">
            <v>8.908476</v>
          </cell>
          <cell r="AM31">
            <v>12.574841</v>
          </cell>
          <cell r="AO31">
            <v>-0.050727</v>
          </cell>
          <cell r="AQ31">
            <v>12.574841</v>
          </cell>
          <cell r="AS31">
            <v>12.574841</v>
          </cell>
          <cell r="AU31">
            <v>12.574841</v>
          </cell>
          <cell r="AW31">
            <v>12.574841</v>
          </cell>
          <cell r="AY31">
            <v>48130.27119806421</v>
          </cell>
          <cell r="BA31">
            <v>93693.07119806422</v>
          </cell>
          <cell r="BC31">
            <v>0</v>
          </cell>
          <cell r="BE31">
            <v>93693.07119806421</v>
          </cell>
          <cell r="BF31" t="str">
            <v>*</v>
          </cell>
          <cell r="BG31">
            <v>0</v>
          </cell>
          <cell r="BH31">
            <v>0</v>
          </cell>
          <cell r="BJ31">
            <v>64.68698942400003</v>
          </cell>
          <cell r="BL31">
            <v>15.854758800000006</v>
          </cell>
          <cell r="BN31">
            <v>15.8547588</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15910.05215998157</v>
          </cell>
          <cell r="F37">
            <v>12341.8</v>
          </cell>
          <cell r="H37">
            <v>9350.3</v>
          </cell>
          <cell r="J37">
            <v>678.178153</v>
          </cell>
          <cell r="L37">
            <v>0</v>
          </cell>
          <cell r="N37">
            <v>1288.7699999999998</v>
          </cell>
          <cell r="P37">
            <v>426.3315</v>
          </cell>
          <cell r="R37">
            <v>101.9082553395</v>
          </cell>
          <cell r="T37">
            <v>132.1778557728</v>
          </cell>
          <cell r="V37">
            <v>6.718643918200001</v>
          </cell>
          <cell r="X37">
            <v>1055.953944087</v>
          </cell>
          <cell r="Z37">
            <v>1.390454352</v>
          </cell>
          <cell r="AB37">
            <v>2869.3010995626</v>
          </cell>
          <cell r="AD37">
            <v>0.40176830147000003</v>
          </cell>
          <cell r="AF37">
            <v>0</v>
          </cell>
          <cell r="AH37">
            <v>0</v>
          </cell>
          <cell r="AJ37">
            <v>0</v>
          </cell>
          <cell r="AL37">
            <v>0.01094</v>
          </cell>
          <cell r="AN37">
            <v>0</v>
          </cell>
          <cell r="AP37">
            <v>0.01094</v>
          </cell>
          <cell r="AR37">
            <v>0.01094</v>
          </cell>
          <cell r="AT37">
            <v>0.01094</v>
          </cell>
          <cell r="AV37">
            <v>0.01094</v>
          </cell>
          <cell r="AX37">
            <v>6559.75215998157</v>
          </cell>
          <cell r="AZ37">
            <v>15910.05215998157</v>
          </cell>
          <cell r="BB37">
            <v>0</v>
          </cell>
          <cell r="BD37">
            <v>15910.05215998157</v>
          </cell>
          <cell r="BF37" t="str">
            <v>*</v>
          </cell>
          <cell r="BG37">
            <v>0</v>
          </cell>
          <cell r="BH37">
            <v>0</v>
          </cell>
          <cell r="BI37">
            <v>15.485391120000001</v>
          </cell>
          <cell r="BK37">
            <v>3.795439</v>
          </cell>
          <cell r="BM37">
            <v>3.795439</v>
          </cell>
          <cell r="BO37">
            <v>3.719165</v>
          </cell>
          <cell r="BQ37">
            <v>0.781432</v>
          </cell>
          <cell r="BT37">
            <v>2008.3200000000002</v>
          </cell>
          <cell r="BV37">
            <v>10041.6</v>
          </cell>
          <cell r="BX37">
            <v>10041.6</v>
          </cell>
          <cell r="BZ37">
            <v>9863.8</v>
          </cell>
          <cell r="CB37">
            <v>0</v>
          </cell>
        </row>
        <row r="38">
          <cell r="A38">
            <v>38</v>
          </cell>
          <cell r="B38" t="str">
            <v>Less: Depreciation/Amortisation/Impairment and Lease Terminal Adjustment</v>
          </cell>
          <cell r="D38">
            <v>5557.8034619127</v>
          </cell>
          <cell r="F38">
            <v>3779</v>
          </cell>
          <cell r="H38">
            <v>3049.9</v>
          </cell>
          <cell r="J38">
            <v>123.112165</v>
          </cell>
          <cell r="L38">
            <v>0</v>
          </cell>
          <cell r="N38">
            <v>456.45599999999996</v>
          </cell>
          <cell r="P38">
            <v>15.018479699999999</v>
          </cell>
          <cell r="R38">
            <v>12.1931008201</v>
          </cell>
          <cell r="T38">
            <v>17.676555336</v>
          </cell>
          <cell r="V38">
            <v>1.2250121446</v>
          </cell>
          <cell r="X38">
            <v>269.539255818</v>
          </cell>
          <cell r="Z38">
            <v>0.166620006</v>
          </cell>
          <cell r="AB38">
            <v>1612.615785738</v>
          </cell>
          <cell r="AD38">
            <v>0.06568035600000001</v>
          </cell>
          <cell r="AF38">
            <v>0</v>
          </cell>
          <cell r="AH38">
            <v>0</v>
          </cell>
          <cell r="AJ38">
            <v>0</v>
          </cell>
          <cell r="AL38">
            <v>0.001427</v>
          </cell>
          <cell r="AN38">
            <v>0</v>
          </cell>
          <cell r="AP38">
            <v>0.001427</v>
          </cell>
          <cell r="AR38">
            <v>0.001427</v>
          </cell>
          <cell r="AT38">
            <v>0.001427</v>
          </cell>
          <cell r="AV38">
            <v>0.001427</v>
          </cell>
          <cell r="AX38">
            <v>2507.9034619127</v>
          </cell>
          <cell r="AZ38">
            <v>5557.8034619127</v>
          </cell>
          <cell r="BB38">
            <v>0</v>
          </cell>
          <cell r="BD38">
            <v>5557.8034619127</v>
          </cell>
          <cell r="BF38" t="str">
            <v>*</v>
          </cell>
          <cell r="BG38">
            <v>0</v>
          </cell>
          <cell r="BH38">
            <v>0</v>
          </cell>
          <cell r="BI38">
            <v>3.26592984</v>
          </cell>
          <cell r="BK38">
            <v>0.800473</v>
          </cell>
          <cell r="BM38">
            <v>0.800473</v>
          </cell>
          <cell r="BO38">
            <v>0.573068</v>
          </cell>
          <cell r="BQ38">
            <v>0.048689</v>
          </cell>
          <cell r="BT38">
            <v>1169.04</v>
          </cell>
          <cell r="BV38">
            <v>5845.2</v>
          </cell>
          <cell r="BX38">
            <v>5845.2</v>
          </cell>
          <cell r="BZ38">
            <v>5759.6</v>
          </cell>
          <cell r="CB38">
            <v>0</v>
          </cell>
        </row>
        <row r="39">
          <cell r="A39">
            <v>39</v>
          </cell>
          <cell r="B39" t="str">
            <v>Net Block</v>
          </cell>
          <cell r="D39">
            <v>10352.24869806887</v>
          </cell>
          <cell r="F39">
            <v>8562.8</v>
          </cell>
          <cell r="H39">
            <v>6300.4</v>
          </cell>
          <cell r="J39">
            <v>555.065988</v>
          </cell>
          <cell r="L39">
            <v>0</v>
          </cell>
          <cell r="N39">
            <v>832.3139999999999</v>
          </cell>
          <cell r="P39">
            <v>411.3130203</v>
          </cell>
          <cell r="R39">
            <v>89.7151545194</v>
          </cell>
          <cell r="T39">
            <v>114.5013004368</v>
          </cell>
          <cell r="V39">
            <v>5.493631773600001</v>
          </cell>
          <cell r="X39">
            <v>786.4146882690001</v>
          </cell>
          <cell r="Z39">
            <v>1.2238343459999999</v>
          </cell>
          <cell r="AB39">
            <v>1256.6853138246</v>
          </cell>
          <cell r="AD39">
            <v>0.33608794547000004</v>
          </cell>
          <cell r="AF39">
            <v>0</v>
          </cell>
          <cell r="AH39">
            <v>0</v>
          </cell>
          <cell r="AJ39">
            <v>0</v>
          </cell>
          <cell r="AL39">
            <v>0.009513</v>
          </cell>
          <cell r="AN39">
            <v>0</v>
          </cell>
          <cell r="AP39">
            <v>0.009513</v>
          </cell>
          <cell r="AR39">
            <v>0.009513</v>
          </cell>
          <cell r="AT39">
            <v>0.009513</v>
          </cell>
          <cell r="AV39">
            <v>0.009513</v>
          </cell>
          <cell r="AX39">
            <v>4051.84869806887</v>
          </cell>
          <cell r="AZ39">
            <v>10352.24869806887</v>
          </cell>
          <cell r="BB39">
            <v>0</v>
          </cell>
          <cell r="BD39">
            <v>10352.24869806887</v>
          </cell>
          <cell r="BF39" t="str">
            <v>*</v>
          </cell>
          <cell r="BG39">
            <v>0</v>
          </cell>
          <cell r="BH39">
            <v>0</v>
          </cell>
          <cell r="BI39">
            <v>12.21946128</v>
          </cell>
          <cell r="BK39">
            <v>2.994966</v>
          </cell>
          <cell r="BM39">
            <v>2.994966</v>
          </cell>
          <cell r="BO39">
            <v>3.1460969999999997</v>
          </cell>
          <cell r="BQ39">
            <v>0.732743</v>
          </cell>
          <cell r="BT39">
            <v>839.2800000000002</v>
          </cell>
          <cell r="BV39">
            <v>4196.400000000001</v>
          </cell>
          <cell r="BX39">
            <v>4196.400000000001</v>
          </cell>
          <cell r="BZ39">
            <v>4104.199999999999</v>
          </cell>
          <cell r="CB39">
            <v>0</v>
          </cell>
        </row>
        <row r="40">
          <cell r="A40">
            <v>40</v>
          </cell>
          <cell r="B40" t="str">
            <v>Capital Work-in-Progress (including advances on capital account)</v>
          </cell>
          <cell r="D40">
            <v>648.4048309272</v>
          </cell>
          <cell r="E40">
            <v>11000.65352899607</v>
          </cell>
          <cell r="F40" t="str">
            <v>414..4</v>
          </cell>
          <cell r="G40">
            <v>8977.2</v>
          </cell>
          <cell r="H40">
            <v>334.3</v>
          </cell>
          <cell r="I40">
            <v>6634.7</v>
          </cell>
          <cell r="J40">
            <v>194.757863</v>
          </cell>
          <cell r="K40">
            <v>749.8238509999999</v>
          </cell>
          <cell r="L40">
            <v>0</v>
          </cell>
          <cell r="M40">
            <v>0</v>
          </cell>
          <cell r="N40">
            <v>16.358999999999998</v>
          </cell>
          <cell r="O40">
            <v>848.6729999999999</v>
          </cell>
          <cell r="P40">
            <v>0</v>
          </cell>
          <cell r="Q40">
            <v>411.3130203</v>
          </cell>
          <cell r="R40">
            <v>0</v>
          </cell>
          <cell r="S40">
            <v>89.7151545194</v>
          </cell>
          <cell r="T40">
            <v>0</v>
          </cell>
          <cell r="U40">
            <v>114.5013004368</v>
          </cell>
          <cell r="V40">
            <v>11.450810845000001</v>
          </cell>
          <cell r="W40">
            <v>16.9444426186</v>
          </cell>
          <cell r="X40">
            <v>33.889616417999996</v>
          </cell>
          <cell r="Y40">
            <v>820.304304687</v>
          </cell>
          <cell r="Z40">
            <v>0</v>
          </cell>
          <cell r="AA40">
            <v>1.2238343459999999</v>
          </cell>
          <cell r="AB40">
            <v>45.267981921600004</v>
          </cell>
          <cell r="AC40">
            <v>1301.9532957462</v>
          </cell>
          <cell r="AD40">
            <v>3.671180779</v>
          </cell>
          <cell r="AE40">
            <v>4.00726872447</v>
          </cell>
          <cell r="AF40">
            <v>0</v>
          </cell>
          <cell r="AG40">
            <v>0</v>
          </cell>
          <cell r="AH40">
            <v>0.09824696359999999</v>
          </cell>
          <cell r="AI40">
            <v>0.09824696359999999</v>
          </cell>
          <cell r="AJ40">
            <v>0</v>
          </cell>
          <cell r="AK40">
            <v>0</v>
          </cell>
          <cell r="AL40">
            <v>8.610131</v>
          </cell>
          <cell r="AM40">
            <v>8.619644000000001</v>
          </cell>
          <cell r="AN40">
            <v>0</v>
          </cell>
          <cell r="AO40">
            <v>0</v>
          </cell>
          <cell r="AP40">
            <v>8.610131</v>
          </cell>
          <cell r="AQ40">
            <v>8.619644000000001</v>
          </cell>
          <cell r="AR40">
            <v>8.610131</v>
          </cell>
          <cell r="AS40">
            <v>8.619644000000001</v>
          </cell>
          <cell r="AT40">
            <v>8.610131</v>
          </cell>
          <cell r="AU40">
            <v>8.619644000000001</v>
          </cell>
          <cell r="AV40">
            <v>8.610131</v>
          </cell>
          <cell r="AW40">
            <v>8.619644000000001</v>
          </cell>
          <cell r="AX40">
            <v>314.1048309272</v>
          </cell>
          <cell r="AY40">
            <v>4365.95352899607</v>
          </cell>
          <cell r="AZ40">
            <v>648.4048309272</v>
          </cell>
          <cell r="BA40">
            <v>11000.65352899607</v>
          </cell>
          <cell r="BC40">
            <v>0</v>
          </cell>
          <cell r="BD40">
            <v>648.4048309272</v>
          </cell>
          <cell r="BE40">
            <v>11000.65352899607</v>
          </cell>
          <cell r="BF40" t="str">
            <v>*</v>
          </cell>
          <cell r="BG40">
            <v>0</v>
          </cell>
          <cell r="BH40">
            <v>0</v>
          </cell>
          <cell r="BI40">
            <v>0</v>
          </cell>
          <cell r="BJ40">
            <v>12.21946128</v>
          </cell>
          <cell r="BK40">
            <v>0</v>
          </cell>
          <cell r="BL40">
            <v>2.994966</v>
          </cell>
          <cell r="BM40">
            <v>0</v>
          </cell>
          <cell r="BN40">
            <v>2.994966</v>
          </cell>
          <cell r="BO40">
            <v>0</v>
          </cell>
          <cell r="BP40">
            <v>3.1460969999999997</v>
          </cell>
          <cell r="BQ40">
            <v>0</v>
          </cell>
          <cell r="BR40">
            <v>0.732743</v>
          </cell>
          <cell r="BT40">
            <v>33.300000000000004</v>
          </cell>
          <cell r="BU40">
            <v>872.5800000000002</v>
          </cell>
          <cell r="BV40">
            <v>166.5</v>
          </cell>
          <cell r="BW40">
            <v>4362.900000000001</v>
          </cell>
          <cell r="BX40">
            <v>166.5</v>
          </cell>
          <cell r="BY40">
            <v>4362.900000000001</v>
          </cell>
          <cell r="BZ40">
            <v>186.3</v>
          </cell>
          <cell r="CA40">
            <v>4290.499999999999</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28974.1000730118</v>
          </cell>
          <cell r="BE44">
            <v>25095.166804340002</v>
          </cell>
          <cell r="BF44" t="str">
            <v>*</v>
          </cell>
          <cell r="BG44">
            <v>0</v>
          </cell>
          <cell r="BH44">
            <v>3878.933268671797</v>
          </cell>
          <cell r="BJ44">
            <v>0</v>
          </cell>
          <cell r="BL44">
            <v>0</v>
          </cell>
          <cell r="BN44">
            <v>0</v>
          </cell>
          <cell r="BP44">
            <v>0</v>
          </cell>
          <cell r="BR44">
            <v>0</v>
          </cell>
          <cell r="BU44">
            <v>159.1232</v>
          </cell>
          <cell r="BW44">
            <v>795.616</v>
          </cell>
          <cell r="BY44">
            <v>795.616</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16945.17084393446</v>
          </cell>
          <cell r="F47">
            <v>5117.400000000001</v>
          </cell>
          <cell r="H47">
            <v>2616.2999999999997</v>
          </cell>
          <cell r="J47">
            <v>870.1237569999998</v>
          </cell>
          <cell r="L47">
            <v>0</v>
          </cell>
          <cell r="N47">
            <v>11916.534</v>
          </cell>
          <cell r="P47">
            <v>0</v>
          </cell>
          <cell r="R47">
            <v>17.3322273931</v>
          </cell>
          <cell r="T47">
            <v>32.040621288000004</v>
          </cell>
          <cell r="V47">
            <v>4.008226823158</v>
          </cell>
          <cell r="X47">
            <v>82.422727149</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14328.87084393446</v>
          </cell>
          <cell r="AZ47">
            <v>16945.17084393446</v>
          </cell>
          <cell r="BD47">
            <v>16945.17084393446</v>
          </cell>
          <cell r="BF47" t="str">
            <v>*</v>
          </cell>
          <cell r="BG47">
            <v>0</v>
          </cell>
          <cell r="BH47">
            <v>0</v>
          </cell>
          <cell r="BI47">
            <v>21.15495096</v>
          </cell>
          <cell r="BK47">
            <v>5.185037</v>
          </cell>
          <cell r="BM47">
            <v>5.185037</v>
          </cell>
          <cell r="BO47">
            <v>4.967714</v>
          </cell>
          <cell r="BQ47">
            <v>1.859403</v>
          </cell>
          <cell r="BT47">
            <v>696.94</v>
          </cell>
          <cell r="BV47">
            <v>3484.7</v>
          </cell>
          <cell r="BX47">
            <v>3484.7</v>
          </cell>
          <cell r="BZ47">
            <v>3097.1</v>
          </cell>
          <cell r="CB47">
            <v>0</v>
          </cell>
        </row>
        <row r="48">
          <cell r="A48">
            <v>48</v>
          </cell>
          <cell r="B48" t="str">
            <v>Sundry Debtors</v>
          </cell>
          <cell r="C48">
            <v>9</v>
          </cell>
          <cell r="D48">
            <v>27537.0637024858</v>
          </cell>
          <cell r="F48">
            <v>3608.9</v>
          </cell>
          <cell r="H48">
            <v>5580.3</v>
          </cell>
          <cell r="J48">
            <v>2873.896678</v>
          </cell>
          <cell r="L48">
            <v>0.020416752</v>
          </cell>
          <cell r="N48">
            <v>5423.607</v>
          </cell>
          <cell r="P48">
            <v>13328.293635299999</v>
          </cell>
          <cell r="R48">
            <v>70.50181026179999</v>
          </cell>
          <cell r="T48">
            <v>6.772340246400001</v>
          </cell>
          <cell r="V48">
            <v>12.705901977</v>
          </cell>
          <cell r="X48">
            <v>166.632166323</v>
          </cell>
          <cell r="Z48">
            <v>0</v>
          </cell>
          <cell r="AB48">
            <v>99.2955575796</v>
          </cell>
          <cell r="AD48">
            <v>0</v>
          </cell>
          <cell r="AF48">
            <v>0</v>
          </cell>
          <cell r="AH48">
            <v>0</v>
          </cell>
          <cell r="AJ48">
            <v>0</v>
          </cell>
          <cell r="AL48">
            <v>0.45</v>
          </cell>
          <cell r="AN48">
            <v>0</v>
          </cell>
          <cell r="AP48">
            <v>0.45</v>
          </cell>
          <cell r="AR48">
            <v>0.45</v>
          </cell>
          <cell r="AT48">
            <v>0.45</v>
          </cell>
          <cell r="AV48">
            <v>0.45</v>
          </cell>
          <cell r="AX48">
            <v>21982.1755064398</v>
          </cell>
          <cell r="AZ48">
            <v>27562.475506439798</v>
          </cell>
          <cell r="BD48">
            <v>27537.0637024858</v>
          </cell>
          <cell r="BF48" t="str">
            <v>*</v>
          </cell>
          <cell r="BG48">
            <v>25.41180395399715</v>
          </cell>
          <cell r="BH48">
            <v>0</v>
          </cell>
          <cell r="BI48">
            <v>34.30102104</v>
          </cell>
          <cell r="BK48">
            <v>8.407113</v>
          </cell>
          <cell r="BM48">
            <v>8.407113</v>
          </cell>
          <cell r="BO48">
            <v>6.388675</v>
          </cell>
          <cell r="BQ48">
            <v>3.459213</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v>
          </cell>
          <cell r="L49">
            <v>0</v>
          </cell>
          <cell r="N49">
            <v>2270.709</v>
          </cell>
          <cell r="P49">
            <v>248.3925423</v>
          </cell>
          <cell r="R49">
            <v>28.430344049299997</v>
          </cell>
          <cell r="T49">
            <v>2.0504101968</v>
          </cell>
          <cell r="V49">
            <v>2.132299187</v>
          </cell>
          <cell r="X49">
            <v>67.0548988914557</v>
          </cell>
          <cell r="Z49">
            <v>2.5332135338999997</v>
          </cell>
          <cell r="AB49">
            <v>14.923063817400001</v>
          </cell>
          <cell r="AD49">
            <v>0.221929379</v>
          </cell>
          <cell r="AF49">
            <v>0.010947387999999999</v>
          </cell>
          <cell r="AH49">
            <v>0.0886480364</v>
          </cell>
          <cell r="AJ49">
            <v>0.00089</v>
          </cell>
          <cell r="AL49">
            <v>0.008832</v>
          </cell>
          <cell r="AN49">
            <v>0</v>
          </cell>
          <cell r="AP49">
            <v>0.008832</v>
          </cell>
          <cell r="AR49">
            <v>0.008832</v>
          </cell>
          <cell r="AT49">
            <v>0.008832</v>
          </cell>
          <cell r="AV49">
            <v>0.008832</v>
          </cell>
          <cell r="AX49">
            <v>2655.9929682453558</v>
          </cell>
          <cell r="AZ49">
            <v>13380.392968245353</v>
          </cell>
          <cell r="BB49">
            <v>0</v>
          </cell>
          <cell r="BD49">
            <v>13380.392968245356</v>
          </cell>
          <cell r="BF49" t="str">
            <v>*</v>
          </cell>
          <cell r="BG49">
            <v>0</v>
          </cell>
          <cell r="BH49">
            <v>0</v>
          </cell>
          <cell r="BI49">
            <v>5.196234348</v>
          </cell>
          <cell r="BK49">
            <v>1.27358685</v>
          </cell>
          <cell r="BM49">
            <v>1.27358685</v>
          </cell>
          <cell r="BO49">
            <v>1.7032883200000002</v>
          </cell>
          <cell r="BQ49">
            <v>1.073155</v>
          </cell>
          <cell r="BT49">
            <v>54.18000000000001</v>
          </cell>
          <cell r="BV49">
            <v>270.90000000000003</v>
          </cell>
          <cell r="BX49">
            <v>270.90000000000003</v>
          </cell>
          <cell r="BZ49">
            <v>1.7</v>
          </cell>
          <cell r="CB49">
            <v>0</v>
          </cell>
        </row>
        <row r="50">
          <cell r="A50">
            <v>50</v>
          </cell>
          <cell r="B50" t="str">
            <v>Other Current Assets</v>
          </cell>
          <cell r="C50">
            <v>11</v>
          </cell>
          <cell r="D50">
            <v>318.3395885</v>
          </cell>
          <cell r="F50">
            <v>234.1</v>
          </cell>
          <cell r="H50">
            <v>257.8</v>
          </cell>
          <cell r="J50">
            <v>2.069929</v>
          </cell>
          <cell r="L50">
            <v>0</v>
          </cell>
          <cell r="N50">
            <v>0</v>
          </cell>
          <cell r="P50">
            <v>58.4696595</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v>
          </cell>
          <cell r="AZ50">
            <v>318.3395885</v>
          </cell>
          <cell r="BB50">
            <v>0</v>
          </cell>
          <cell r="BD50">
            <v>318.3395885</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2237.2</v>
          </cell>
          <cell r="H51">
            <v>3700.8999999999996</v>
          </cell>
          <cell r="J51">
            <v>577.589986</v>
          </cell>
          <cell r="L51">
            <v>0</v>
          </cell>
          <cell r="N51">
            <v>325.58399999999995</v>
          </cell>
          <cell r="P51">
            <v>8733.502921499998</v>
          </cell>
          <cell r="R51">
            <v>13.334498488300001</v>
          </cell>
          <cell r="T51">
            <v>4.6304428464</v>
          </cell>
          <cell r="V51">
            <v>3.3030818356</v>
          </cell>
          <cell r="X51">
            <v>12.889754051999997</v>
          </cell>
          <cell r="Z51">
            <v>1.357042092</v>
          </cell>
          <cell r="AB51">
            <v>2255.2270836864</v>
          </cell>
          <cell r="AD51">
            <v>0.274818884</v>
          </cell>
          <cell r="AF51">
            <v>0</v>
          </cell>
          <cell r="AH51">
            <v>0</v>
          </cell>
          <cell r="AJ51">
            <v>8.907586</v>
          </cell>
          <cell r="AL51">
            <v>3.539702</v>
          </cell>
          <cell r="AN51">
            <v>0</v>
          </cell>
          <cell r="AP51">
            <v>3.539702</v>
          </cell>
          <cell r="AR51">
            <v>3.539702</v>
          </cell>
          <cell r="AT51">
            <v>3.539702</v>
          </cell>
          <cell r="AV51">
            <v>3.539702</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0.252378</v>
          </cell>
          <cell r="BT51">
            <v>57.980000000000004</v>
          </cell>
          <cell r="BV51">
            <v>289.90000000000003</v>
          </cell>
          <cell r="BX51">
            <v>289.90000000000003</v>
          </cell>
          <cell r="BZ51">
            <v>309.3</v>
          </cell>
          <cell r="CB51">
            <v>0</v>
          </cell>
        </row>
        <row r="52">
          <cell r="A52">
            <v>52</v>
          </cell>
          <cell r="D52">
            <v>73655.9371389423</v>
          </cell>
          <cell r="F52">
            <v>26520.399999999998</v>
          </cell>
          <cell r="H52">
            <v>22879.699999999997</v>
          </cell>
          <cell r="J52">
            <v>4345.649513</v>
          </cell>
          <cell r="L52">
            <v>0.020416752</v>
          </cell>
          <cell r="N52">
            <v>19936.433999999997</v>
          </cell>
          <cell r="P52">
            <v>22368.658758599995</v>
          </cell>
          <cell r="R52">
            <v>129.5988801925</v>
          </cell>
          <cell r="T52">
            <v>45.493814577600006</v>
          </cell>
          <cell r="V52">
            <v>22.149509822758002</v>
          </cell>
          <cell r="X52">
            <v>328.9995464154557</v>
          </cell>
          <cell r="Z52">
            <v>3.8902556258999996</v>
          </cell>
          <cell r="AB52">
            <v>3775.8549893646</v>
          </cell>
          <cell r="AD52">
            <v>0.49674826299999997</v>
          </cell>
          <cell r="AF52">
            <v>0.010947387999999999</v>
          </cell>
          <cell r="AH52">
            <v>0.0886480364</v>
          </cell>
          <cell r="AJ52">
            <v>8.908476</v>
          </cell>
          <cell r="AL52">
            <v>3.9985340000000003</v>
          </cell>
          <cell r="AN52">
            <v>0</v>
          </cell>
          <cell r="AP52">
            <v>3.9985340000000003</v>
          </cell>
          <cell r="AR52">
            <v>3.9985340000000003</v>
          </cell>
          <cell r="AT52">
            <v>3.9985340000000003</v>
          </cell>
          <cell r="AV52">
            <v>3.9985340000000003</v>
          </cell>
          <cell r="AX52">
            <v>50966.3627824123</v>
          </cell>
          <cell r="AZ52">
            <v>73846.06278241231</v>
          </cell>
          <cell r="BB52">
            <v>0</v>
          </cell>
          <cell r="BD52">
            <v>73655.9371389423</v>
          </cell>
          <cell r="BF52" t="str">
            <v>*</v>
          </cell>
          <cell r="BG52">
            <v>190.12564347000443</v>
          </cell>
          <cell r="BH52">
            <v>0</v>
          </cell>
          <cell r="BI52">
            <v>67.5324553104</v>
          </cell>
          <cell r="BK52">
            <v>16.552072380000002</v>
          </cell>
          <cell r="BM52">
            <v>16.552072380000002</v>
          </cell>
          <cell r="BO52">
            <v>14.71015259</v>
          </cell>
          <cell r="BQ52">
            <v>6.6441490000000005</v>
          </cell>
          <cell r="BT52">
            <v>909.24</v>
          </cell>
          <cell r="BV52">
            <v>4546.199999999999</v>
          </cell>
          <cell r="BX52">
            <v>4546.199999999999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0.319749024</v>
          </cell>
          <cell r="AB54">
            <v>449.7487164624</v>
          </cell>
          <cell r="AD54">
            <v>0.030096120000000004</v>
          </cell>
          <cell r="AF54">
            <v>0.19166486</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v>
          </cell>
          <cell r="BH54">
            <v>0</v>
          </cell>
          <cell r="BI54">
            <v>15.06449424</v>
          </cell>
          <cell r="BK54">
            <v>3.692278</v>
          </cell>
          <cell r="BM54">
            <v>3.692278</v>
          </cell>
          <cell r="BO54">
            <v>1.724961</v>
          </cell>
          <cell r="BQ54">
            <v>6.81136</v>
          </cell>
          <cell r="BT54">
            <v>159.82</v>
          </cell>
          <cell r="BV54">
            <v>799.1</v>
          </cell>
          <cell r="BX54">
            <v>799.1</v>
          </cell>
          <cell r="BZ54">
            <v>939.4000000000001</v>
          </cell>
          <cell r="CB54">
            <v>0</v>
          </cell>
        </row>
        <row r="55">
          <cell r="A55">
            <v>55</v>
          </cell>
          <cell r="B55" t="str">
            <v>Provisions</v>
          </cell>
          <cell r="D55">
            <v>114.79209113900001</v>
          </cell>
          <cell r="F55">
            <v>1235.6</v>
          </cell>
          <cell r="H55">
            <v>93.3</v>
          </cell>
          <cell r="J55">
            <v>3.0409550000000003</v>
          </cell>
          <cell r="L55">
            <v>0</v>
          </cell>
          <cell r="N55">
            <v>0</v>
          </cell>
          <cell r="P55">
            <v>0</v>
          </cell>
          <cell r="R55">
            <v>0</v>
          </cell>
          <cell r="T55">
            <v>0</v>
          </cell>
          <cell r="V55">
            <v>0</v>
          </cell>
          <cell r="X55">
            <v>18.062036139</v>
          </cell>
          <cell r="Z55">
            <v>0</v>
          </cell>
          <cell r="AB55">
            <v>0.3681</v>
          </cell>
          <cell r="AD55">
            <v>0</v>
          </cell>
          <cell r="AF55">
            <v>0</v>
          </cell>
          <cell r="AH55">
            <v>0</v>
          </cell>
          <cell r="AJ55">
            <v>0</v>
          </cell>
          <cell r="AL55">
            <v>0.021</v>
          </cell>
          <cell r="AN55">
            <v>0</v>
          </cell>
          <cell r="AP55">
            <v>0.021</v>
          </cell>
          <cell r="AR55">
            <v>0.021</v>
          </cell>
          <cell r="AT55">
            <v>0.021</v>
          </cell>
          <cell r="AV55">
            <v>0.021</v>
          </cell>
          <cell r="AX55">
            <v>21.492091139</v>
          </cell>
          <cell r="AZ55">
            <v>114.792091139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230.0494415188394</v>
          </cell>
          <cell r="Z56">
            <v>0.319749024</v>
          </cell>
          <cell r="AB56">
            <v>450.11681646240004</v>
          </cell>
          <cell r="AD56">
            <v>0.030096120000000004</v>
          </cell>
          <cell r="AF56">
            <v>0.19166486</v>
          </cell>
          <cell r="AH56">
            <v>0</v>
          </cell>
          <cell r="AJ56">
            <v>0</v>
          </cell>
          <cell r="AL56">
            <v>0.021</v>
          </cell>
          <cell r="AN56">
            <v>0</v>
          </cell>
          <cell r="AP56">
            <v>0.021</v>
          </cell>
          <cell r="AR56">
            <v>0.021</v>
          </cell>
          <cell r="AT56">
            <v>0.021</v>
          </cell>
          <cell r="AV56">
            <v>0.021</v>
          </cell>
          <cell r="AX56">
            <v>18706.014198314617</v>
          </cell>
          <cell r="AZ56">
            <v>21090.91419831462</v>
          </cell>
          <cell r="BB56">
            <v>0</v>
          </cell>
          <cell r="BD56">
            <v>21085.448123614777</v>
          </cell>
          <cell r="BF56" t="str">
            <v>*</v>
          </cell>
          <cell r="BG56">
            <v>5.466074699841556</v>
          </cell>
          <cell r="BH56">
            <v>0</v>
          </cell>
          <cell r="BI56">
            <v>15.06449424</v>
          </cell>
          <cell r="BK56">
            <v>3.692278</v>
          </cell>
          <cell r="BM56">
            <v>3.692278</v>
          </cell>
          <cell r="BO56">
            <v>1.724961</v>
          </cell>
          <cell r="BQ56">
            <v>6.81136</v>
          </cell>
          <cell r="BT56">
            <v>163.94</v>
          </cell>
          <cell r="BV56">
            <v>819.7</v>
          </cell>
          <cell r="BX56">
            <v>819.7</v>
          </cell>
          <cell r="BZ56">
            <v>939.4000000000001</v>
          </cell>
          <cell r="CB56">
            <v>0</v>
          </cell>
        </row>
        <row r="57">
          <cell r="A57">
            <v>57</v>
          </cell>
          <cell r="B57" t="str">
            <v>Net Current Assets</v>
          </cell>
          <cell r="E57">
            <v>52570.48901532753</v>
          </cell>
          <cell r="G57">
            <v>23005.899999999998</v>
          </cell>
          <cell r="I57">
            <v>20494.799999999996</v>
          </cell>
          <cell r="K57">
            <v>4132.339185000001</v>
          </cell>
          <cell r="M57">
            <v>0.020416752</v>
          </cell>
          <cell r="O57">
            <v>4155.983999999999</v>
          </cell>
          <cell r="Q57">
            <v>20398.372778699995</v>
          </cell>
          <cell r="S57">
            <v>106.50188377592599</v>
          </cell>
          <cell r="U57">
            <v>27.541902585600003</v>
          </cell>
          <cell r="W57">
            <v>1.6395467779579995</v>
          </cell>
          <cell r="Y57">
            <v>98.95010489661632</v>
          </cell>
          <cell r="AA57">
            <v>3.5705066018999996</v>
          </cell>
          <cell r="AC57">
            <v>3325.7381729022</v>
          </cell>
          <cell r="AE57">
            <v>0.46665214299999996</v>
          </cell>
          <cell r="AG57">
            <v>-0.180717472</v>
          </cell>
          <cell r="AI57">
            <v>0.0886480364</v>
          </cell>
          <cell r="AK57">
            <v>8.908476</v>
          </cell>
          <cell r="AM57">
            <v>3.9775340000000003</v>
          </cell>
          <cell r="AO57">
            <v>0</v>
          </cell>
          <cell r="AQ57">
            <v>3.9775340000000003</v>
          </cell>
          <cell r="AS57">
            <v>3.9775340000000003</v>
          </cell>
          <cell r="AU57">
            <v>3.9775340000000003</v>
          </cell>
          <cell r="AW57">
            <v>3.9775340000000003</v>
          </cell>
          <cell r="AY57">
            <v>32260.348584097697</v>
          </cell>
          <cell r="BA57">
            <v>52755.1485840977</v>
          </cell>
          <cell r="BC57">
            <v>0</v>
          </cell>
          <cell r="BE57">
            <v>52570.48901532753</v>
          </cell>
          <cell r="BF57" t="str">
            <v>*</v>
          </cell>
          <cell r="BG57">
            <v>0</v>
          </cell>
          <cell r="BH57">
            <v>184.65956877017015</v>
          </cell>
          <cell r="BJ57">
            <v>52.467961070399994</v>
          </cell>
          <cell r="BL57">
            <v>12.859794380000002</v>
          </cell>
          <cell r="BN57">
            <v>12.859794380000002</v>
          </cell>
          <cell r="BP57">
            <v>12.98519159</v>
          </cell>
          <cell r="BR57">
            <v>-0.1672109999999991</v>
          </cell>
          <cell r="BU57">
            <v>745.3</v>
          </cell>
          <cell r="BW57">
            <v>3726.499999999999</v>
          </cell>
          <cell r="BY57">
            <v>3726.499999999999</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Total</v>
          </cell>
          <cell r="E62">
            <v>88666.4105542436</v>
          </cell>
          <cell r="G62">
            <v>36031.2</v>
          </cell>
          <cell r="I62">
            <v>45562.7</v>
          </cell>
          <cell r="K62">
            <v>4894.663036000001</v>
          </cell>
          <cell r="M62">
            <v>0.020416752</v>
          </cell>
          <cell r="O62">
            <v>5004.656999999998</v>
          </cell>
          <cell r="Q62">
            <v>28245.061013399994</v>
          </cell>
          <cell r="S62">
            <v>196.217038295326</v>
          </cell>
          <cell r="U62">
            <v>142.0432030224</v>
          </cell>
          <cell r="W62">
            <v>18.583989396558</v>
          </cell>
          <cell r="Y62">
            <v>919.2544095836163</v>
          </cell>
          <cell r="AA62">
            <v>4.794340947899999</v>
          </cell>
          <cell r="AC62">
            <v>8685.716327260201</v>
          </cell>
          <cell r="AE62">
            <v>4.575126447470001</v>
          </cell>
          <cell r="AG62">
            <v>-0.180717472</v>
          </cell>
          <cell r="AI62">
            <v>0.18689499999999998</v>
          </cell>
          <cell r="AK62">
            <v>8.908476</v>
          </cell>
          <cell r="AM62">
            <v>12.597178000000001</v>
          </cell>
          <cell r="AO62">
            <v>0</v>
          </cell>
          <cell r="AQ62">
            <v>12.597178000000001</v>
          </cell>
          <cell r="AS62">
            <v>12.597178000000001</v>
          </cell>
          <cell r="AU62">
            <v>12.597178000000001</v>
          </cell>
          <cell r="AW62">
            <v>12.597178000000001</v>
          </cell>
          <cell r="AY62">
            <v>48132.30339168555</v>
          </cell>
          <cell r="BA62">
            <v>93695.00339168555</v>
          </cell>
          <cell r="BC62">
            <v>0</v>
          </cell>
          <cell r="BE62">
            <v>88666.4105542436</v>
          </cell>
          <cell r="BF62" t="str">
            <v>*</v>
          </cell>
          <cell r="BG62">
            <v>0</v>
          </cell>
          <cell r="BH62">
            <v>5028.592837441945</v>
          </cell>
          <cell r="BJ62">
            <v>64.6874223504</v>
          </cell>
          <cell r="BL62">
            <v>15.854760380000002</v>
          </cell>
          <cell r="BN62">
            <v>15.854760380000002</v>
          </cell>
          <cell r="BP62">
            <v>16.13128859</v>
          </cell>
          <cell r="BR62">
            <v>0.5655320000000009</v>
          </cell>
          <cell r="BU62">
            <v>1777.0032</v>
          </cell>
          <cell r="BW62">
            <v>8885.016</v>
          </cell>
          <cell r="BY62">
            <v>8885.016</v>
          </cell>
          <cell r="CA62">
            <v>7969.699999999999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v>
          </cell>
          <cell r="G65">
            <v>0.049</v>
          </cell>
          <cell r="I65">
            <v>-0.10000000000582077</v>
          </cell>
          <cell r="K65">
            <v>3.0000010156072676E-06</v>
          </cell>
          <cell r="M65">
            <v>0.020416752</v>
          </cell>
          <cell r="O65">
            <v>0.04352499999731663</v>
          </cell>
          <cell r="Q65">
            <v>-0.003267189797043102</v>
          </cell>
          <cell r="S65">
            <v>-0.06446869242500952</v>
          </cell>
          <cell r="U65">
            <v>0.03196194119999518</v>
          </cell>
          <cell r="W65">
            <v>-0.01973152436449155</v>
          </cell>
          <cell r="Y65">
            <v>0.03318974340913883</v>
          </cell>
          <cell r="AA65">
            <v>-0.03256354065000178</v>
          </cell>
          <cell r="AC65">
            <v>1.9286071573606023</v>
          </cell>
          <cell r="AE65">
            <v>-0.012738925529999001</v>
          </cell>
          <cell r="AG65">
            <v>0.0016323595000000135</v>
          </cell>
          <cell r="AI65">
            <v>0</v>
          </cell>
          <cell r="AK65">
            <v>0</v>
          </cell>
          <cell r="AM65">
            <v>0.02233700000000205</v>
          </cell>
          <cell r="AO65">
            <v>0.050727</v>
          </cell>
          <cell r="AQ65">
            <v>0.02233700000000205</v>
          </cell>
          <cell r="AS65">
            <v>0.02233700000000205</v>
          </cell>
          <cell r="AU65">
            <v>0.02233700000000205</v>
          </cell>
          <cell r="AW65">
            <v>0.02233700000000205</v>
          </cell>
          <cell r="AY65">
            <v>2.0321936213367735</v>
          </cell>
          <cell r="BA65">
            <v>1.9321936213236768</v>
          </cell>
          <cell r="BC65">
            <v>0</v>
          </cell>
          <cell r="BE65">
            <v>-5026.660643820607</v>
          </cell>
          <cell r="BF65" t="str">
            <v>*</v>
          </cell>
          <cell r="BG65">
            <v>0</v>
          </cell>
          <cell r="BH65">
            <v>5028.592837441931</v>
          </cell>
          <cell r="BJ65">
            <v>0.0004329263999665045</v>
          </cell>
          <cell r="BL65">
            <v>1.5799999957266664E-06</v>
          </cell>
          <cell r="BN65">
            <v>1.580000001055737E-06</v>
          </cell>
          <cell r="BP65">
            <v>-1.1999999927070348E-07</v>
          </cell>
          <cell r="BR65">
            <v>-1.0399999999077814E-05</v>
          </cell>
          <cell r="BU65">
            <v>0.04120000000034452</v>
          </cell>
          <cell r="BW65">
            <v>0.01599999999962165</v>
          </cell>
          <cell r="BY65">
            <v>0.01599999999962165</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v>
          </cell>
          <cell r="F98">
            <v>17371.5</v>
          </cell>
          <cell r="H98">
            <v>24302.5</v>
          </cell>
          <cell r="J98">
            <v>8418.492243</v>
          </cell>
          <cell r="L98">
            <v>0</v>
          </cell>
          <cell r="N98">
            <v>14815.570635</v>
          </cell>
          <cell r="P98">
            <v>16077.6109504351</v>
          </cell>
          <cell r="R98">
            <v>230.21808968399998</v>
          </cell>
          <cell r="T98">
            <v>116.54823929580002</v>
          </cell>
          <cell r="V98">
            <v>59.00973386805</v>
          </cell>
          <cell r="X98">
            <v>609.2962009407867</v>
          </cell>
          <cell r="Z98">
            <v>0</v>
          </cell>
          <cell r="AB98">
            <v>705.8934429489</v>
          </cell>
          <cell r="AD98">
            <v>0</v>
          </cell>
          <cell r="AF98">
            <v>0</v>
          </cell>
          <cell r="AH98">
            <v>0</v>
          </cell>
          <cell r="AJ98">
            <v>0</v>
          </cell>
          <cell r="AL98">
            <v>0.3</v>
          </cell>
          <cell r="AN98">
            <v>0</v>
          </cell>
          <cell r="AP98">
            <v>0.3</v>
          </cell>
          <cell r="AR98">
            <v>0.3</v>
          </cell>
          <cell r="AT98">
            <v>0.3</v>
          </cell>
          <cell r="AV98">
            <v>0.3</v>
          </cell>
          <cell r="AX98">
            <v>41032.93953517264</v>
          </cell>
          <cell r="AZ98">
            <v>65335.43953517264</v>
          </cell>
          <cell r="BD98">
            <v>65335.43953517264</v>
          </cell>
          <cell r="BF98" t="str">
            <v>*</v>
          </cell>
          <cell r="BG98">
            <v>0</v>
          </cell>
          <cell r="BH98">
            <v>0</v>
          </cell>
          <cell r="BI98">
            <v>91.84131278000001</v>
          </cell>
          <cell r="BK98">
            <v>22.237606000000003</v>
          </cell>
          <cell r="BM98">
            <v>7.970345</v>
          </cell>
          <cell r="BO98">
            <v>16.759028</v>
          </cell>
          <cell r="BQ98">
            <v>2.491767</v>
          </cell>
          <cell r="BT98">
            <v>503.228</v>
          </cell>
          <cell r="BV98">
            <v>2287.4</v>
          </cell>
          <cell r="BX98">
            <v>705.7</v>
          </cell>
          <cell r="BZ98">
            <v>1581.7</v>
          </cell>
          <cell r="CB98">
            <v>0</v>
          </cell>
        </row>
        <row r="99">
          <cell r="A99">
            <v>99</v>
          </cell>
          <cell r="B99" t="str">
            <v>  Less : Excise Duty</v>
          </cell>
          <cell r="D99">
            <v>1073.726599</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v>
          </cell>
          <cell r="BB99">
            <v>0</v>
          </cell>
          <cell r="BD99">
            <v>1073.726599</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v>
          </cell>
          <cell r="L100">
            <v>0</v>
          </cell>
          <cell r="N100">
            <v>14815.570635</v>
          </cell>
          <cell r="P100">
            <v>16077.6109504351</v>
          </cell>
          <cell r="R100">
            <v>230.21808968399998</v>
          </cell>
          <cell r="T100">
            <v>116.54823929580002</v>
          </cell>
          <cell r="V100">
            <v>59.00973386805</v>
          </cell>
          <cell r="X100">
            <v>609.2962009407867</v>
          </cell>
          <cell r="Z100">
            <v>0</v>
          </cell>
          <cell r="AB100">
            <v>705.8934429489</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64261.71293617265</v>
          </cell>
          <cell r="BB100">
            <v>0</v>
          </cell>
          <cell r="BD100">
            <v>64261.71293617264</v>
          </cell>
          <cell r="BF100" t="str">
            <v>*</v>
          </cell>
          <cell r="BG100">
            <v>0</v>
          </cell>
          <cell r="BH100">
            <v>0</v>
          </cell>
          <cell r="BI100">
            <v>91.84131278000001</v>
          </cell>
          <cell r="BK100">
            <v>22.237606000000003</v>
          </cell>
          <cell r="BM100">
            <v>7.970345</v>
          </cell>
          <cell r="BO100">
            <v>16.759028</v>
          </cell>
          <cell r="BQ100">
            <v>2.491767</v>
          </cell>
          <cell r="BT100">
            <v>503.228</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72093.41293617264</v>
          </cell>
          <cell r="F102">
            <v>16368.2</v>
          </cell>
          <cell r="H102">
            <v>31517.100000000002</v>
          </cell>
          <cell r="J102">
            <v>7961.865644</v>
          </cell>
          <cell r="L102">
            <v>0</v>
          </cell>
          <cell r="N102">
            <v>14815.570635</v>
          </cell>
          <cell r="P102">
            <v>16077.6109504351</v>
          </cell>
          <cell r="R102">
            <v>230.21808968399998</v>
          </cell>
          <cell r="T102">
            <v>116.54823929580002</v>
          </cell>
          <cell r="V102">
            <v>59.00973386805</v>
          </cell>
          <cell r="X102">
            <v>609.2962009407867</v>
          </cell>
          <cell r="Z102">
            <v>0</v>
          </cell>
          <cell r="AB102">
            <v>705.8934429489</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v>
          </cell>
          <cell r="BB102">
            <v>0</v>
          </cell>
          <cell r="BD102">
            <v>72093.41293617264</v>
          </cell>
          <cell r="BF102" t="str">
            <v>*</v>
          </cell>
          <cell r="BG102">
            <v>0</v>
          </cell>
          <cell r="BH102">
            <v>0</v>
          </cell>
          <cell r="BI102">
            <v>91.84131278000001</v>
          </cell>
          <cell r="BK102">
            <v>22.237606000000003</v>
          </cell>
          <cell r="BM102">
            <v>7.970345</v>
          </cell>
          <cell r="BO102">
            <v>16.759028</v>
          </cell>
          <cell r="BQ102">
            <v>2.491767</v>
          </cell>
          <cell r="BT102">
            <v>503.228</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v>
          </cell>
          <cell r="F104">
            <v>1674.1000000000001</v>
          </cell>
          <cell r="G104">
            <v>18042.3</v>
          </cell>
          <cell r="H104">
            <v>1263.1000000000001</v>
          </cell>
          <cell r="I104">
            <v>32780.200000000004</v>
          </cell>
          <cell r="J104">
            <v>0.043573000000000014</v>
          </cell>
          <cell r="K104">
            <v>7961.909217</v>
          </cell>
          <cell r="L104">
            <v>0</v>
          </cell>
          <cell r="M104">
            <v>0</v>
          </cell>
          <cell r="N104">
            <v>77.382465</v>
          </cell>
          <cell r="O104">
            <v>14892.9531</v>
          </cell>
          <cell r="P104">
            <v>297.87551077066</v>
          </cell>
          <cell r="Q104">
            <v>16375.48646120576</v>
          </cell>
          <cell r="R104">
            <v>3.1268656209999994</v>
          </cell>
          <cell r="S104">
            <v>233.34495530499998</v>
          </cell>
          <cell r="T104">
            <v>-11.627402758200002</v>
          </cell>
          <cell r="U104">
            <v>104.92083653760001</v>
          </cell>
          <cell r="V104">
            <v>16.1387354079</v>
          </cell>
          <cell r="W104">
            <v>75.14846927594999</v>
          </cell>
          <cell r="X104">
            <v>-113.6434813164694</v>
          </cell>
          <cell r="Y104">
            <v>495.6527196243172</v>
          </cell>
          <cell r="Z104">
            <v>0</v>
          </cell>
          <cell r="AA104">
            <v>0</v>
          </cell>
          <cell r="AB104">
            <v>-97.08003479700001</v>
          </cell>
          <cell r="AC104">
            <v>608.8134081518999</v>
          </cell>
          <cell r="AD104">
            <v>0</v>
          </cell>
          <cell r="AE104">
            <v>0</v>
          </cell>
          <cell r="AF104">
            <v>0.022319292</v>
          </cell>
          <cell r="AG104">
            <v>0.022319292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v>
          </cell>
          <cell r="AZ104">
            <v>1435.3385502198907</v>
          </cell>
          <cell r="BA104">
            <v>73528.75148639255</v>
          </cell>
          <cell r="BC104">
            <v>0</v>
          </cell>
          <cell r="BD104">
            <v>1405.5656667620408</v>
          </cell>
          <cell r="BE104">
            <v>73498.97860293467</v>
          </cell>
          <cell r="BF104" t="str">
            <v>*</v>
          </cell>
          <cell r="BG104">
            <v>29.772883457849957</v>
          </cell>
          <cell r="BH104">
            <v>29.77288345787383</v>
          </cell>
          <cell r="BI104">
            <v>-0.0731133899999998</v>
          </cell>
          <cell r="BJ104">
            <v>91.76819939</v>
          </cell>
          <cell r="BK104">
            <v>-0.017702999999999955</v>
          </cell>
          <cell r="BL104">
            <v>22.219903000000002</v>
          </cell>
          <cell r="BM104">
            <v>-0.344724</v>
          </cell>
          <cell r="BN104">
            <v>7.625621</v>
          </cell>
          <cell r="BO104">
            <v>0.319543</v>
          </cell>
          <cell r="BP104">
            <v>17.078571</v>
          </cell>
          <cell r="BQ104">
            <v>-0.007478</v>
          </cell>
          <cell r="BR104">
            <v>2.484289</v>
          </cell>
          <cell r="BT104">
            <v>-13.002000000000004</v>
          </cell>
          <cell r="BU104">
            <v>490.226</v>
          </cell>
          <cell r="BV104">
            <v>-59.1</v>
          </cell>
          <cell r="BW104">
            <v>2228.3</v>
          </cell>
          <cell r="BX104">
            <v>-2.3999999999999986</v>
          </cell>
          <cell r="BY104">
            <v>703.3000000000001</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4871.900000000001</v>
          </cell>
          <cell r="H108">
            <v>16559.100000000002</v>
          </cell>
          <cell r="J108">
            <v>1350.2031960000002</v>
          </cell>
          <cell r="L108">
            <v>0</v>
          </cell>
          <cell r="N108">
            <v>11115.109285</v>
          </cell>
          <cell r="P108">
            <v>182.10894017437</v>
          </cell>
          <cell r="R108">
            <v>60.7651248519</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-610.1937474367078</v>
          </cell>
          <cell r="BH108">
            <v>0</v>
          </cell>
          <cell r="BI108">
            <v>26.01977992999999</v>
          </cell>
          <cell r="BK108">
            <v>6.237415999999999</v>
          </cell>
          <cell r="BM108">
            <v>2.338591</v>
          </cell>
          <cell r="BO108">
            <v>4.854394999999999</v>
          </cell>
          <cell r="BQ108">
            <v>0.9555700000000003</v>
          </cell>
          <cell r="BT108">
            <v>274.62400000000014</v>
          </cell>
          <cell r="BV108">
            <v>931.5000000000009</v>
          </cell>
          <cell r="BX108">
            <v>152.9000000000001</v>
          </cell>
          <cell r="BZ108">
            <v>778.6000000000004</v>
          </cell>
          <cell r="CB108">
            <v>0</v>
          </cell>
        </row>
        <row r="109">
          <cell r="A109">
            <v>109</v>
          </cell>
          <cell r="B109" t="str">
            <v>Indirect Taxes</v>
          </cell>
          <cell r="C109">
            <v>17</v>
          </cell>
          <cell r="D109">
            <v>996.01998165655</v>
          </cell>
          <cell r="F109">
            <v>423.5</v>
          </cell>
          <cell r="H109">
            <v>648.7</v>
          </cell>
          <cell r="J109">
            <v>340.039098</v>
          </cell>
          <cell r="L109">
            <v>0</v>
          </cell>
          <cell r="N109">
            <v>0</v>
          </cell>
          <cell r="P109">
            <v>0</v>
          </cell>
          <cell r="R109">
            <v>0</v>
          </cell>
          <cell r="T109">
            <v>0</v>
          </cell>
          <cell r="V109">
            <v>7.28088365655</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v>
          </cell>
          <cell r="BD109">
            <v>996.01998165655</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v>
          </cell>
          <cell r="F110">
            <v>1415.8999999999999</v>
          </cell>
          <cell r="H110">
            <v>1199.6</v>
          </cell>
          <cell r="J110">
            <v>62.33009</v>
          </cell>
          <cell r="L110">
            <v>0</v>
          </cell>
          <cell r="N110">
            <v>685.4479550000001</v>
          </cell>
          <cell r="P110">
            <v>2.84518592315</v>
          </cell>
          <cell r="R110">
            <v>55.61229381905999</v>
          </cell>
          <cell r="T110">
            <v>19.9996397406</v>
          </cell>
          <cell r="V110">
            <v>11.4365920095</v>
          </cell>
          <cell r="X110">
            <v>35.4996991565042</v>
          </cell>
          <cell r="Z110">
            <v>0</v>
          </cell>
          <cell r="AB110">
            <v>273.969692469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v>
          </cell>
          <cell r="BB110">
            <v>0</v>
          </cell>
          <cell r="BD110">
            <v>2346.741148117814</v>
          </cell>
          <cell r="BF110" t="str">
            <v>*</v>
          </cell>
          <cell r="BG110">
            <v>0</v>
          </cell>
          <cell r="BH110">
            <v>0</v>
          </cell>
          <cell r="BI110">
            <v>43.4870921338</v>
          </cell>
          <cell r="BK110">
            <v>10.52956226</v>
          </cell>
          <cell r="BM110">
            <v>2.7255614300000004</v>
          </cell>
          <cell r="BO110">
            <v>10.39727283</v>
          </cell>
          <cell r="BQ110">
            <v>2.593272</v>
          </cell>
          <cell r="BT110">
            <v>137.324</v>
          </cell>
          <cell r="BV110">
            <v>624.2</v>
          </cell>
          <cell r="BX110">
            <v>195.5</v>
          </cell>
          <cell r="BZ110">
            <v>428.70000000000005</v>
          </cell>
          <cell r="CB110">
            <v>0</v>
          </cell>
        </row>
        <row r="111">
          <cell r="A111">
            <v>111</v>
          </cell>
          <cell r="B111" t="str">
            <v>Operating and Other Expenses</v>
          </cell>
          <cell r="C111">
            <v>19</v>
          </cell>
          <cell r="D111">
            <v>5505.9557835395</v>
          </cell>
          <cell r="F111">
            <v>3218.0999999999995</v>
          </cell>
          <cell r="H111">
            <v>3268.7000000000003</v>
          </cell>
          <cell r="J111">
            <v>505.6473940000001</v>
          </cell>
          <cell r="L111">
            <v>0</v>
          </cell>
          <cell r="N111">
            <v>668.533755</v>
          </cell>
          <cell r="P111">
            <v>595.9289170184501</v>
          </cell>
          <cell r="R111">
            <v>72.89279979365999</v>
          </cell>
          <cell r="T111">
            <v>20.3944123728</v>
          </cell>
          <cell r="V111">
            <v>23.40070660305</v>
          </cell>
          <cell r="X111">
            <v>46.275654043840994</v>
          </cell>
          <cell r="Z111">
            <v>5.94897824745</v>
          </cell>
          <cell r="AB111">
            <v>303.72408340920003</v>
          </cell>
          <cell r="AD111">
            <v>0.000335975</v>
          </cell>
          <cell r="AF111">
            <v>0.13508832350000002</v>
          </cell>
          <cell r="AH111">
            <v>0</v>
          </cell>
          <cell r="AJ111">
            <v>0</v>
          </cell>
          <cell r="AL111">
            <v>0.27191</v>
          </cell>
          <cell r="AN111">
            <v>0.050727</v>
          </cell>
          <cell r="AP111">
            <v>0.27191</v>
          </cell>
          <cell r="AR111">
            <v>0.27191</v>
          </cell>
          <cell r="AT111">
            <v>0.27191</v>
          </cell>
          <cell r="AV111">
            <v>0.27191</v>
          </cell>
          <cell r="AX111">
            <v>2237.255783539501</v>
          </cell>
          <cell r="AZ111">
            <v>5505.955783539501</v>
          </cell>
          <cell r="BD111">
            <v>5505.9557835395</v>
          </cell>
          <cell r="BF111" t="str">
            <v>*</v>
          </cell>
          <cell r="BG111">
            <v>0</v>
          </cell>
          <cell r="BH111">
            <v>0</v>
          </cell>
          <cell r="BI111">
            <v>42.4416036142</v>
          </cell>
          <cell r="BK111">
            <v>10.27641734</v>
          </cell>
          <cell r="BM111">
            <v>2.69014148</v>
          </cell>
          <cell r="BO111">
            <v>10.211534459999998</v>
          </cell>
          <cell r="BQ111">
            <v>2.6252586</v>
          </cell>
          <cell r="BT111">
            <v>283.381648</v>
          </cell>
          <cell r="BV111">
            <v>1307.7984000000001</v>
          </cell>
          <cell r="BX111">
            <v>576.1384</v>
          </cell>
          <cell r="BZ111">
            <v>731.6600000000001</v>
          </cell>
          <cell r="CB111">
            <v>0</v>
          </cell>
        </row>
        <row r="112">
          <cell r="A112">
            <v>112</v>
          </cell>
          <cell r="B112" t="str">
            <v>Research and Development Expenditure</v>
          </cell>
          <cell r="C112">
            <v>20</v>
          </cell>
          <cell r="D112">
            <v>3271.640980753972</v>
          </cell>
          <cell r="F112">
            <v>1533.7</v>
          </cell>
          <cell r="H112">
            <v>1303.8</v>
          </cell>
          <cell r="J112">
            <v>0</v>
          </cell>
          <cell r="L112">
            <v>0</v>
          </cell>
          <cell r="N112">
            <v>1228.81663</v>
          </cell>
          <cell r="P112">
            <v>0</v>
          </cell>
          <cell r="R112">
            <v>0</v>
          </cell>
          <cell r="T112">
            <v>0</v>
          </cell>
          <cell r="V112">
            <v>0</v>
          </cell>
          <cell r="X112">
            <v>728.7086706267722</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v>
          </cell>
          <cell r="BD112">
            <v>3271.640980753972</v>
          </cell>
          <cell r="BF112" t="str">
            <v>*</v>
          </cell>
          <cell r="BG112">
            <v>0</v>
          </cell>
          <cell r="BH112">
            <v>0</v>
          </cell>
          <cell r="BT112">
            <v>1.9143519999999998</v>
          </cell>
          <cell r="BV112">
            <v>8.701600000000003</v>
          </cell>
          <cell r="BX112">
            <v>2.9616</v>
          </cell>
          <cell r="BZ112">
            <v>5.739999999999999</v>
          </cell>
        </row>
        <row r="113">
          <cell r="A113">
            <v>113</v>
          </cell>
          <cell r="B113" t="str">
            <v>Depreciation / Amortisation R &amp; D</v>
          </cell>
          <cell r="D113">
            <v>-8.327750041500025</v>
          </cell>
          <cell r="F113">
            <v>0.0158559999999852</v>
          </cell>
          <cell r="H113">
            <v>0</v>
          </cell>
          <cell r="J113">
            <v>0</v>
          </cell>
          <cell r="L113">
            <v>0</v>
          </cell>
          <cell r="N113">
            <v>24.738</v>
          </cell>
          <cell r="P113">
            <v>0</v>
          </cell>
          <cell r="R113">
            <v>0</v>
          </cell>
          <cell r="T113">
            <v>0</v>
          </cell>
          <cell r="V113">
            <v>0</v>
          </cell>
          <cell r="X113">
            <v>104.161688337</v>
          </cell>
          <cell r="Z113">
            <v>0</v>
          </cell>
          <cell r="AB113">
            <v>0.1725616215</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-8.327750041500025</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970.8038119244</v>
          </cell>
          <cell r="E114">
            <v>43246.66274780078</v>
          </cell>
          <cell r="F114">
            <v>610.2</v>
          </cell>
          <cell r="G114">
            <v>12073.315856000001</v>
          </cell>
          <cell r="H114">
            <v>561.1</v>
          </cell>
          <cell r="I114">
            <v>23541</v>
          </cell>
          <cell r="J114">
            <v>43.085897</v>
          </cell>
          <cell r="K114">
            <v>2301.305675</v>
          </cell>
          <cell r="L114">
            <v>0</v>
          </cell>
          <cell r="M114">
            <v>0</v>
          </cell>
          <cell r="N114">
            <v>75.41099999999999</v>
          </cell>
          <cell r="O114">
            <v>13798.056625</v>
          </cell>
          <cell r="P114">
            <v>15.018479699999999</v>
          </cell>
          <cell r="Q114">
            <v>795.90152281597</v>
          </cell>
          <cell r="R114">
            <v>5.7491967078</v>
          </cell>
          <cell r="S114">
            <v>195.01941517241997</v>
          </cell>
          <cell r="T114">
            <v>5.5467861552</v>
          </cell>
          <cell r="U114">
            <v>82.4877649764</v>
          </cell>
          <cell r="V114">
            <v>7.621610983799999</v>
          </cell>
          <cell r="W114">
            <v>94.3189576647995</v>
          </cell>
          <cell r="X114">
            <v>19.791625728</v>
          </cell>
          <cell r="Y114">
            <v>1079.9720976681099</v>
          </cell>
          <cell r="Z114">
            <v>0.166620006</v>
          </cell>
          <cell r="AA114">
            <v>6.11559825345</v>
          </cell>
          <cell r="AB114">
            <v>100.0558190496</v>
          </cell>
          <cell r="AC114">
            <v>747.9254841678597</v>
          </cell>
          <cell r="AD114">
            <v>0</v>
          </cell>
          <cell r="AE114">
            <v>0.000335975</v>
          </cell>
          <cell r="AF114">
            <v>0.0219696</v>
          </cell>
          <cell r="AG114">
            <v>0.15705792350000003</v>
          </cell>
          <cell r="AH114">
            <v>0</v>
          </cell>
          <cell r="AI114">
            <v>0</v>
          </cell>
          <cell r="AJ114">
            <v>0</v>
          </cell>
          <cell r="AK114">
            <v>0</v>
          </cell>
          <cell r="AL114">
            <v>0.001427</v>
          </cell>
          <cell r="AM114">
            <v>0.273337</v>
          </cell>
          <cell r="AN114">
            <v>0</v>
          </cell>
          <cell r="AO114">
            <v>0.050727</v>
          </cell>
          <cell r="AP114">
            <v>0.001427</v>
          </cell>
          <cell r="AQ114">
            <v>0.273337</v>
          </cell>
          <cell r="AR114">
            <v>0.001427</v>
          </cell>
          <cell r="AS114">
            <v>0.273337</v>
          </cell>
          <cell r="AT114">
            <v>0.001427</v>
          </cell>
          <cell r="AU114">
            <v>0.273337</v>
          </cell>
          <cell r="AV114">
            <v>0.001427</v>
          </cell>
          <cell r="AW114">
            <v>0.273337</v>
          </cell>
          <cell r="AX114">
            <v>272.30381192439995</v>
          </cell>
          <cell r="AY114">
            <v>19095.46900036406</v>
          </cell>
          <cell r="AZ114">
            <v>833.4038119244</v>
          </cell>
          <cell r="BA114">
            <v>42636.46900036406</v>
          </cell>
          <cell r="BB114">
            <v>0</v>
          </cell>
          <cell r="BC114">
            <v>0</v>
          </cell>
          <cell r="BD114">
            <v>970.8038119244</v>
          </cell>
          <cell r="BE114">
            <v>43246.66274780078</v>
          </cell>
          <cell r="BF114" t="str">
            <v>*</v>
          </cell>
          <cell r="BG114">
            <v>-137.39999999999998</v>
          </cell>
          <cell r="BH114">
            <v>-610.1937474367223</v>
          </cell>
          <cell r="BI114">
            <v>3.15203256</v>
          </cell>
          <cell r="BJ114">
            <v>115.10050823799999</v>
          </cell>
          <cell r="BK114">
            <v>0.7725569999999999</v>
          </cell>
          <cell r="BL114">
            <v>27.815952599999996</v>
          </cell>
          <cell r="BM114">
            <v>0.227405</v>
          </cell>
          <cell r="BN114">
            <v>7.9816989099999995</v>
          </cell>
          <cell r="BO114">
            <v>0.559006</v>
          </cell>
          <cell r="BP114">
            <v>26.02220829</v>
          </cell>
          <cell r="BQ114">
            <v>0.013854</v>
          </cell>
          <cell r="BR114">
            <v>6.1879546</v>
          </cell>
          <cell r="BT114">
            <v>42.32</v>
          </cell>
          <cell r="BU114">
            <v>739.5640000000002</v>
          </cell>
          <cell r="BV114">
            <v>211.6</v>
          </cell>
          <cell r="BW114">
            <v>3083.800000000001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v>
          </cell>
          <cell r="I116">
            <v>9239.200000000004</v>
          </cell>
          <cell r="K116">
            <v>5660.603542000001</v>
          </cell>
          <cell r="M116">
            <v>0</v>
          </cell>
          <cell r="O116">
            <v>1094.8964750000014</v>
          </cell>
          <cell r="Q116">
            <v>15579.584938389791</v>
          </cell>
          <cell r="S116">
            <v>38.32554013258002</v>
          </cell>
          <cell r="U116">
            <v>22.43307156120001</v>
          </cell>
          <cell r="W116">
            <v>-19.170488388849506</v>
          </cell>
          <cell r="Y116">
            <v>-584.3193780437927</v>
          </cell>
          <cell r="AA116">
            <v>-6.11559825345</v>
          </cell>
          <cell r="AC116">
            <v>-139.11207601595981</v>
          </cell>
          <cell r="AE116">
            <v>-0.000335975</v>
          </cell>
          <cell r="AG116">
            <v>-0.13473863150000004</v>
          </cell>
          <cell r="AI116">
            <v>0</v>
          </cell>
          <cell r="AK116">
            <v>0</v>
          </cell>
          <cell r="AM116">
            <v>0.026662999999999992</v>
          </cell>
          <cell r="AO116">
            <v>-0.050727</v>
          </cell>
          <cell r="AQ116">
            <v>0.026662999999999992</v>
          </cell>
          <cell r="AS116">
            <v>0.026662999999999992</v>
          </cell>
          <cell r="AU116">
            <v>0.026662999999999992</v>
          </cell>
          <cell r="AW116">
            <v>0.026662999999999992</v>
          </cell>
          <cell r="AY116">
            <v>21653.08248602847</v>
          </cell>
          <cell r="BA116">
            <v>30892.282486028475</v>
          </cell>
          <cell r="BC116">
            <v>0</v>
          </cell>
          <cell r="BE116">
            <v>30252.315855133893</v>
          </cell>
          <cell r="BF116" t="str">
            <v>*</v>
          </cell>
          <cell r="BG116">
            <v>0</v>
          </cell>
          <cell r="BH116">
            <v>639.9666308945816</v>
          </cell>
          <cell r="BJ116">
            <v>-23.332308847999983</v>
          </cell>
          <cell r="BL116">
            <v>-5.5960495999999935</v>
          </cell>
          <cell r="BN116">
            <v>-0.3560779099999998</v>
          </cell>
          <cell r="BP116">
            <v>-8.943637289999998</v>
          </cell>
          <cell r="BR116">
            <v>-3.7036656000000003</v>
          </cell>
          <cell r="BU116">
            <v>-249.3380000000002</v>
          </cell>
          <cell r="BW116">
            <v>-855.5000000000009</v>
          </cell>
          <cell r="BY116">
            <v>-309.80000000000007</v>
          </cell>
          <cell r="CA116">
            <v>-545.7000000000007</v>
          </cell>
          <cell r="CC116">
            <v>0</v>
          </cell>
        </row>
        <row r="117">
          <cell r="A117">
            <v>117</v>
          </cell>
          <cell r="B117" t="str">
            <v>Provision for Taxation - Current Tax</v>
          </cell>
          <cell r="E117">
            <v>1243.656425</v>
          </cell>
          <cell r="G117">
            <v>73.8</v>
          </cell>
          <cell r="I117">
            <v>260.9</v>
          </cell>
          <cell r="K117">
            <v>0</v>
          </cell>
          <cell r="M117">
            <v>0</v>
          </cell>
          <cell r="O117">
            <v>979.944</v>
          </cell>
          <cell r="Q117">
            <v>0</v>
          </cell>
          <cell r="S117">
            <v>2.803425</v>
          </cell>
          <cell r="U117">
            <v>0</v>
          </cell>
          <cell r="W117">
            <v>0</v>
          </cell>
          <cell r="Y117">
            <v>0</v>
          </cell>
          <cell r="AA117">
            <v>0</v>
          </cell>
          <cell r="AC117">
            <v>0</v>
          </cell>
          <cell r="AE117">
            <v>0</v>
          </cell>
          <cell r="AG117">
            <v>0</v>
          </cell>
          <cell r="AI117">
            <v>0</v>
          </cell>
          <cell r="AK117">
            <v>0</v>
          </cell>
          <cell r="AM117">
            <v>0.009</v>
          </cell>
          <cell r="AO117">
            <v>0</v>
          </cell>
          <cell r="AQ117">
            <v>0.009</v>
          </cell>
          <cell r="AS117">
            <v>0.009</v>
          </cell>
          <cell r="AU117">
            <v>0.009</v>
          </cell>
          <cell r="AW117">
            <v>0.009</v>
          </cell>
          <cell r="AY117">
            <v>982.7564249999999</v>
          </cell>
          <cell r="BA117">
            <v>1243.656425</v>
          </cell>
          <cell r="BC117">
            <v>0</v>
          </cell>
          <cell r="BE117">
            <v>1243.656425</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 Deferred Tax</v>
          </cell>
          <cell r="E118">
            <v>-828.8140796</v>
          </cell>
          <cell r="G118">
            <v>156.7</v>
          </cell>
          <cell r="I118">
            <v>40.8</v>
          </cell>
          <cell r="K118">
            <v>10.871749</v>
          </cell>
          <cell r="M118">
            <v>0</v>
          </cell>
          <cell r="O118">
            <v>-692.265</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-869.6140796</v>
          </cell>
          <cell r="BA118">
            <v>-828.8140796</v>
          </cell>
          <cell r="BC118">
            <v>0</v>
          </cell>
          <cell r="BE118">
            <v>-828.8140796</v>
          </cell>
          <cell r="BF118" t="str">
            <v>*</v>
          </cell>
          <cell r="BG118">
            <v>0</v>
          </cell>
          <cell r="BH118">
            <v>0</v>
          </cell>
        </row>
        <row r="119">
          <cell r="A119">
            <v>119</v>
          </cell>
          <cell r="B119" t="str">
            <v>                              - Fringe Benefit Tax</v>
          </cell>
          <cell r="E119">
            <v>14.216522</v>
          </cell>
          <cell r="G119">
            <v>8.8</v>
          </cell>
          <cell r="I119">
            <v>14</v>
          </cell>
          <cell r="K119">
            <v>0.216522</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0.216522</v>
          </cell>
          <cell r="BA119">
            <v>14.216522</v>
          </cell>
          <cell r="BC119">
            <v>0</v>
          </cell>
          <cell r="BE119">
            <v>14.216522</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PROFIT AFTER  TAX </v>
          </cell>
          <cell r="E121">
            <v>29823.256987733894</v>
          </cell>
          <cell r="G121">
            <v>5729.684143999998</v>
          </cell>
          <cell r="I121">
            <v>8923.500000000005</v>
          </cell>
          <cell r="K121">
            <v>5649.515271000001</v>
          </cell>
          <cell r="M121">
            <v>0</v>
          </cell>
          <cell r="O121">
            <v>807.2074750000014</v>
          </cell>
          <cell r="Q121">
            <v>15579.584938389791</v>
          </cell>
          <cell r="S121">
            <v>35.52211513258002</v>
          </cell>
          <cell r="U121">
            <v>22.43307156120001</v>
          </cell>
          <cell r="W121">
            <v>-19.170488388849506</v>
          </cell>
          <cell r="Y121">
            <v>-396.09854944379265</v>
          </cell>
          <cell r="AA121">
            <v>-6.11559825345</v>
          </cell>
          <cell r="AC121">
            <v>-139.11207601595981</v>
          </cell>
          <cell r="AE121">
            <v>-0.000335975</v>
          </cell>
          <cell r="AG121">
            <v>-0.13473863150000004</v>
          </cell>
          <cell r="AI121">
            <v>0</v>
          </cell>
          <cell r="AK121">
            <v>0</v>
          </cell>
          <cell r="AM121">
            <v>0.01766299999999999</v>
          </cell>
          <cell r="AO121">
            <v>-0.050727</v>
          </cell>
          <cell r="AQ121">
            <v>0.01766299999999999</v>
          </cell>
          <cell r="AS121">
            <v>0.01766299999999999</v>
          </cell>
          <cell r="AU121">
            <v>0.01766299999999999</v>
          </cell>
          <cell r="AW121">
            <v>0.01766299999999999</v>
          </cell>
          <cell r="AY121">
            <v>21539.71361862847</v>
          </cell>
          <cell r="BA121">
            <v>30463.213618628477</v>
          </cell>
          <cell r="BC121">
            <v>0</v>
          </cell>
          <cell r="BE121">
            <v>29823.256987733894</v>
          </cell>
          <cell r="BF121" t="str">
            <v>*</v>
          </cell>
          <cell r="BG121">
            <v>0</v>
          </cell>
          <cell r="BH121">
            <v>639.9566308945832</v>
          </cell>
          <cell r="BJ121">
            <v>-23.332308847999983</v>
          </cell>
          <cell r="BL121">
            <v>-5.5960495999999935</v>
          </cell>
          <cell r="BN121">
            <v>-0.3560779099999998</v>
          </cell>
          <cell r="BP121">
            <v>-8.943637289999998</v>
          </cell>
          <cell r="BR121">
            <v>-3.7036656000000003</v>
          </cell>
          <cell r="BU121">
            <v>-249.3380000000002</v>
          </cell>
          <cell r="BW121">
            <v>-855.5000000000009</v>
          </cell>
          <cell r="BY121">
            <v>-309.80000000000007</v>
          </cell>
          <cell r="CA121">
            <v>-545.7000000000007</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v>
          </cell>
          <cell r="K126">
            <v>5649.515271000001</v>
          </cell>
          <cell r="M126">
            <v>0</v>
          </cell>
          <cell r="O126">
            <v>807.2074750000014</v>
          </cell>
          <cell r="Q126">
            <v>15579.584938389791</v>
          </cell>
          <cell r="S126">
            <v>35.52211513258002</v>
          </cell>
          <cell r="U126">
            <v>22.43307156120001</v>
          </cell>
          <cell r="W126">
            <v>-19.170488388849506</v>
          </cell>
          <cell r="Y126">
            <v>-396.09854944379265</v>
          </cell>
          <cell r="AA126">
            <v>-6.11559825345</v>
          </cell>
          <cell r="AC126">
            <v>-139.11207601595981</v>
          </cell>
          <cell r="AE126">
            <v>-0.000335975</v>
          </cell>
          <cell r="AG126">
            <v>-0.13473863150000004</v>
          </cell>
          <cell r="AI126">
            <v>0</v>
          </cell>
          <cell r="AK126">
            <v>0</v>
          </cell>
          <cell r="AM126">
            <v>0.01766299999999999</v>
          </cell>
          <cell r="AO126">
            <v>-0.050727</v>
          </cell>
          <cell r="AQ126">
            <v>0.01766299999999999</v>
          </cell>
          <cell r="AS126">
            <v>0.01766299999999999</v>
          </cell>
          <cell r="AU126">
            <v>0.01766299999999999</v>
          </cell>
          <cell r="AW126">
            <v>0.01766299999999999</v>
          </cell>
          <cell r="AY126">
            <v>21539.71361862847</v>
          </cell>
          <cell r="BA126">
            <v>30463.213618628477</v>
          </cell>
          <cell r="BC126">
            <v>0</v>
          </cell>
          <cell r="BE126">
            <v>29823.256987733894</v>
          </cell>
          <cell r="BF126" t="str">
            <v>*</v>
          </cell>
          <cell r="BG126">
            <v>0</v>
          </cell>
          <cell r="BH126">
            <v>639.9566308945832</v>
          </cell>
          <cell r="BJ126">
            <v>-23.332308847999983</v>
          </cell>
          <cell r="BL126">
            <v>-5.5960495999999935</v>
          </cell>
          <cell r="BN126">
            <v>-0.3560779099999998</v>
          </cell>
          <cell r="BP126">
            <v>-8.943637289999998</v>
          </cell>
          <cell r="BR126">
            <v>-3.7036656000000003</v>
          </cell>
          <cell r="BU126">
            <v>-249.3380000000002</v>
          </cell>
          <cell r="BW126">
            <v>-855.5000000000009</v>
          </cell>
          <cell r="BY126">
            <v>-309.80000000000007</v>
          </cell>
          <cell r="CA126">
            <v>-545.7000000000007</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v>
          </cell>
          <cell r="I130">
            <v>8923.500000000005</v>
          </cell>
          <cell r="K130">
            <v>5649.515271000001</v>
          </cell>
          <cell r="M130">
            <v>0</v>
          </cell>
          <cell r="O130">
            <v>807.2074750000014</v>
          </cell>
          <cell r="Q130">
            <v>15579.584938389791</v>
          </cell>
          <cell r="S130">
            <v>35.52211513258002</v>
          </cell>
          <cell r="U130">
            <v>22.43307156120001</v>
          </cell>
          <cell r="W130">
            <v>-19.170488388849506</v>
          </cell>
          <cell r="Y130">
            <v>-396.09854944379265</v>
          </cell>
          <cell r="AA130">
            <v>-6.11559825345</v>
          </cell>
          <cell r="AC130">
            <v>-139.11207601595981</v>
          </cell>
          <cell r="AE130">
            <v>-0.000335975</v>
          </cell>
          <cell r="AG130">
            <v>-0.13473863150000004</v>
          </cell>
          <cell r="AI130">
            <v>0</v>
          </cell>
          <cell r="AK130">
            <v>0</v>
          </cell>
          <cell r="AM130">
            <v>0.01766299999999999</v>
          </cell>
          <cell r="AO130">
            <v>-0.050727</v>
          </cell>
          <cell r="AQ130">
            <v>0.01766299999999999</v>
          </cell>
          <cell r="AS130">
            <v>0.01766299999999999</v>
          </cell>
          <cell r="AU130">
            <v>0.01766299999999999</v>
          </cell>
          <cell r="AW130">
            <v>0.01766299999999999</v>
          </cell>
          <cell r="AY130">
            <v>21539.71361862847</v>
          </cell>
          <cell r="BA130">
            <v>30463.213618628477</v>
          </cell>
          <cell r="BC130">
            <v>0</v>
          </cell>
          <cell r="BE130">
            <v>29823.256987733894</v>
          </cell>
          <cell r="BF130" t="str">
            <v>*</v>
          </cell>
          <cell r="BG130" t="e">
            <v>#REF!</v>
          </cell>
          <cell r="BH130">
            <v>639.9566308945832</v>
          </cell>
          <cell r="BJ130">
            <v>-23.332308847999983</v>
          </cell>
          <cell r="BL130">
            <v>-5.5960495999999935</v>
          </cell>
          <cell r="BN130">
            <v>-0.3560779099999998</v>
          </cell>
          <cell r="BP130">
            <v>-8.943637289999998</v>
          </cell>
          <cell r="BR130">
            <v>-3.7036656000000003</v>
          </cell>
          <cell r="BU130">
            <v>-249.3380000000002</v>
          </cell>
          <cell r="BW130">
            <v>-855.5000000000009</v>
          </cell>
          <cell r="BY130">
            <v>-309.80000000000007</v>
          </cell>
          <cell r="CA130">
            <v>-545.7000000000007</v>
          </cell>
          <cell r="CC130">
            <v>0</v>
          </cell>
        </row>
        <row r="131">
          <cell r="A131">
            <v>131</v>
          </cell>
          <cell r="BF131" t="str">
            <v>*</v>
          </cell>
          <cell r="BG131">
            <v>0</v>
          </cell>
          <cell r="BH131">
            <v>0</v>
          </cell>
        </row>
        <row r="132">
          <cell r="A132">
            <v>132</v>
          </cell>
          <cell r="B132" t="str">
            <v>BALANCE OF PROFIT BROUGHT FORWARD</v>
          </cell>
          <cell r="E132">
            <v>8676.743033381972</v>
          </cell>
          <cell r="G132">
            <v>4464.4</v>
          </cell>
          <cell r="I132">
            <v>6708.4</v>
          </cell>
          <cell r="K132">
            <v>0</v>
          </cell>
          <cell r="M132">
            <v>-0.03396</v>
          </cell>
          <cell r="O132">
            <v>-1485.4769999999999</v>
          </cell>
          <cell r="Q132">
            <v>4449.5755416</v>
          </cell>
          <cell r="S132">
            <v>-13.891867970999998</v>
          </cell>
          <cell r="U132">
            <v>-46.87298543520001</v>
          </cell>
          <cell r="W132">
            <v>-12.167857598427998</v>
          </cell>
          <cell r="Y132">
            <v>-403.59715191600003</v>
          </cell>
          <cell r="AA132">
            <v>0</v>
          </cell>
          <cell r="AC132">
            <v>-519.6927532974</v>
          </cell>
          <cell r="AE132">
            <v>0</v>
          </cell>
          <cell r="AG132">
            <v>-0.12736</v>
          </cell>
          <cell r="AI132">
            <v>0</v>
          </cell>
          <cell r="AK132">
            <v>0</v>
          </cell>
          <cell r="AM132">
            <v>0.628428</v>
          </cell>
          <cell r="AO132">
            <v>0</v>
          </cell>
          <cell r="AQ132">
            <v>0.628428</v>
          </cell>
          <cell r="AS132">
            <v>0.628428</v>
          </cell>
          <cell r="AU132">
            <v>0.628428</v>
          </cell>
          <cell r="AW132">
            <v>0.628428</v>
          </cell>
          <cell r="AY132">
            <v>1968.3430333819724</v>
          </cell>
          <cell r="BA132">
            <v>8676.743033381972</v>
          </cell>
          <cell r="BE132">
            <v>8676.743033381972</v>
          </cell>
          <cell r="BF132" t="str">
            <v>*</v>
          </cell>
          <cell r="BG132">
            <v>0</v>
          </cell>
          <cell r="BH132">
            <v>0</v>
          </cell>
          <cell r="BJ132">
            <v>-8.760668208</v>
          </cell>
          <cell r="BL132">
            <v>-2.1472226</v>
          </cell>
          <cell r="BN132">
            <v>-7.387194289999998</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Sun Pharma Advance Research Company Ltd Pursuant to</v>
          </cell>
          <cell r="BF135" t="str">
            <v>*</v>
          </cell>
          <cell r="BG135">
            <v>0</v>
          </cell>
          <cell r="BH135">
            <v>0</v>
          </cell>
        </row>
        <row r="136">
          <cell r="A136">
            <v>136</v>
          </cell>
          <cell r="B136" t="str">
            <v>          Scheme of demerger (refer Note 17(a) of Schedule 21)</v>
          </cell>
        </row>
        <row r="137">
          <cell r="A137">
            <v>137</v>
          </cell>
          <cell r="B137" t="str">
            <v>AMOUNT AVAILABLE FOR APPROPRIATIONS</v>
          </cell>
          <cell r="E137">
            <v>38500.00002111586</v>
          </cell>
          <cell r="G137">
            <v>10196.884143999998</v>
          </cell>
          <cell r="I137">
            <v>15631.900000000005</v>
          </cell>
          <cell r="K137">
            <v>5649.515271000001</v>
          </cell>
          <cell r="M137">
            <v>-0.03396</v>
          </cell>
          <cell r="O137">
            <v>-678.2595249999985</v>
          </cell>
          <cell r="Q137">
            <v>20029.16047998979</v>
          </cell>
          <cell r="S137">
            <v>21.630247161580023</v>
          </cell>
          <cell r="U137">
            <v>-24.439913874</v>
          </cell>
          <cell r="W137">
            <v>-31.338345987277506</v>
          </cell>
          <cell r="Y137">
            <v>-799.6957013597927</v>
          </cell>
          <cell r="AA137">
            <v>-6.11559825345</v>
          </cell>
          <cell r="AC137">
            <v>-658.8048293133598</v>
          </cell>
          <cell r="AE137">
            <v>-0.000335975</v>
          </cell>
          <cell r="AG137">
            <v>-0.2620986315</v>
          </cell>
          <cell r="AI137">
            <v>0</v>
          </cell>
          <cell r="AK137">
            <v>0</v>
          </cell>
          <cell r="AM137">
            <v>0.646091</v>
          </cell>
          <cell r="AO137">
            <v>-0.050727</v>
          </cell>
          <cell r="AQ137">
            <v>0.646091</v>
          </cell>
          <cell r="AS137">
            <v>0.646091</v>
          </cell>
          <cell r="AU137">
            <v>0.646091</v>
          </cell>
          <cell r="AW137">
            <v>0.646091</v>
          </cell>
          <cell r="AY137">
            <v>23508.066652010435</v>
          </cell>
          <cell r="BA137">
            <v>39139.96665201044</v>
          </cell>
          <cell r="BC137">
            <v>0</v>
          </cell>
          <cell r="BE137">
            <v>38500.00002111586</v>
          </cell>
          <cell r="BF137" t="str">
            <v>*</v>
          </cell>
          <cell r="BG137">
            <v>0</v>
          </cell>
          <cell r="BH137">
            <v>639.9666308945743</v>
          </cell>
          <cell r="BJ137">
            <v>-32.09297705599998</v>
          </cell>
          <cell r="BL137">
            <v>-7.743272199999994</v>
          </cell>
          <cell r="BN137">
            <v>-7.743272199999998</v>
          </cell>
          <cell r="BP137">
            <v>-7.387194289999998</v>
          </cell>
          <cell r="BR137">
            <v>-2.1472226</v>
          </cell>
          <cell r="BU137">
            <v>-443.4780000000002</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136.7</v>
          </cell>
          <cell r="G150">
            <v>2136.8</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v>
          </cell>
          <cell r="F152">
            <v>-0.0292260000001079</v>
          </cell>
          <cell r="H152">
            <v>0</v>
          </cell>
          <cell r="J152">
            <v>5508.286001</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v>
          </cell>
          <cell r="AZ152">
            <v>5508.286001</v>
          </cell>
          <cell r="BD152">
            <v>5508.286001</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5649.524103000001</v>
          </cell>
          <cell r="F153">
            <v>0.0195140000000009</v>
          </cell>
          <cell r="G153">
            <v>0</v>
          </cell>
          <cell r="H153">
            <v>0</v>
          </cell>
          <cell r="I153">
            <v>0</v>
          </cell>
          <cell r="J153">
            <v>141.238102</v>
          </cell>
          <cell r="K153">
            <v>5649.524103000001</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5649.524103000001</v>
          </cell>
          <cell r="AZ153">
            <v>141.238102</v>
          </cell>
          <cell r="BA153">
            <v>5649.524103000001</v>
          </cell>
          <cell r="BC153">
            <v>0</v>
          </cell>
          <cell r="BD153">
            <v>141.238102</v>
          </cell>
          <cell r="BE153">
            <v>5649.524103000001</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-0.008831999999529216</v>
          </cell>
          <cell r="M159">
            <v>-0.03396</v>
          </cell>
          <cell r="O159">
            <v>-678.2595249999985</v>
          </cell>
          <cell r="Q159">
            <v>20029.16047998979</v>
          </cell>
          <cell r="S159">
            <v>21.630247161580023</v>
          </cell>
          <cell r="U159">
            <v>-24.439913874</v>
          </cell>
          <cell r="W159">
            <v>-31.338345987277506</v>
          </cell>
          <cell r="Y159">
            <v>-799.6957013597927</v>
          </cell>
          <cell r="AA159">
            <v>-6.11559825345</v>
          </cell>
          <cell r="AC159">
            <v>-658.8048293133598</v>
          </cell>
          <cell r="AE159">
            <v>-0.000335975</v>
          </cell>
          <cell r="AG159">
            <v>-0.2620986315</v>
          </cell>
          <cell r="AI159">
            <v>0</v>
          </cell>
          <cell r="AK159">
            <v>0</v>
          </cell>
          <cell r="AM159">
            <v>0.646091</v>
          </cell>
          <cell r="AO159">
            <v>-0.050727</v>
          </cell>
          <cell r="AQ159">
            <v>0.646091</v>
          </cell>
          <cell r="AS159">
            <v>0.646091</v>
          </cell>
          <cell r="AU159">
            <v>0.646091</v>
          </cell>
          <cell r="AW159">
            <v>0.646091</v>
          </cell>
          <cell r="AY159">
            <v>17858.542549010435</v>
          </cell>
          <cell r="BA159">
            <v>33473.842549010435</v>
          </cell>
          <cell r="BC159">
            <v>0</v>
          </cell>
          <cell r="BE159">
            <v>32833.87591811586</v>
          </cell>
          <cell r="BF159" t="str">
            <v>*</v>
          </cell>
          <cell r="BG159">
            <v>0</v>
          </cell>
          <cell r="BH159">
            <v>639.9666308945743</v>
          </cell>
          <cell r="BJ159">
            <v>-32.09297705599998</v>
          </cell>
          <cell r="BL159">
            <v>-7.743272199999994</v>
          </cell>
          <cell r="BN159">
            <v>-7.743272199999998</v>
          </cell>
          <cell r="BP159">
            <v>-7.387194289999998</v>
          </cell>
          <cell r="BR159">
            <v>-2.1472226</v>
          </cell>
          <cell r="BU159">
            <v>-443.4780000000002</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On Profit before Prior Year Adjustments</v>
          </cell>
        </row>
        <row r="163">
          <cell r="A163">
            <v>163</v>
          </cell>
          <cell r="B163" t="str">
            <v>                                      Basic (Rs.)</v>
          </cell>
          <cell r="E163">
            <v>30.7</v>
          </cell>
          <cell r="G163">
            <v>21.3</v>
          </cell>
          <cell r="I163">
            <v>38.7</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On Profit after Prior Year Adjustments</v>
          </cell>
        </row>
        <row r="167">
          <cell r="A167">
            <v>167</v>
          </cell>
          <cell r="B167" t="str">
            <v>                                      Basic (Rs.)</v>
          </cell>
          <cell r="E167">
            <v>30.9</v>
          </cell>
          <cell r="G167">
            <v>30.9</v>
          </cell>
          <cell r="BE167">
            <v>30.9</v>
          </cell>
          <cell r="BF167" t="str">
            <v>*</v>
          </cell>
        </row>
        <row r="168">
          <cell r="A168">
            <v>168</v>
          </cell>
          <cell r="B168" t="str">
            <v>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0.03396</v>
          </cell>
          <cell r="O200">
            <v>0</v>
          </cell>
          <cell r="Q200">
            <v>48.859944</v>
          </cell>
          <cell r="S200">
            <v>3.7766246439999995</v>
          </cell>
          <cell r="U200">
            <v>295.20000000000005</v>
          </cell>
          <cell r="W200">
            <v>7.7667668</v>
          </cell>
          <cell r="Y200">
            <v>2.3939999999999997</v>
          </cell>
          <cell r="AA200">
            <v>5.67378</v>
          </cell>
          <cell r="AC200">
            <v>0.001227</v>
          </cell>
          <cell r="AE200">
            <v>0.0221295</v>
          </cell>
          <cell r="AG200">
            <v>0.7959999999999999</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4.1222688</v>
          </cell>
          <cell r="BL200">
            <v>1.01036</v>
          </cell>
          <cell r="BN200">
            <v>1.01036</v>
          </cell>
          <cell r="BP200">
            <v>1.01036</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0.03396</v>
          </cell>
          <cell r="O206">
            <v>0</v>
          </cell>
          <cell r="Q206">
            <v>48.859944</v>
          </cell>
          <cell r="S206">
            <v>3.7766246439999995</v>
          </cell>
          <cell r="U206">
            <v>295.20000000000005</v>
          </cell>
          <cell r="W206">
            <v>7.7667668</v>
          </cell>
          <cell r="Y206">
            <v>2.3939999999999997</v>
          </cell>
          <cell r="AA206">
            <v>5.67378</v>
          </cell>
          <cell r="AC206">
            <v>0.001227</v>
          </cell>
          <cell r="AE206">
            <v>0.0221295</v>
          </cell>
          <cell r="AG206">
            <v>0.7959999999999999</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4.1222688</v>
          </cell>
          <cell r="BL206">
            <v>1.01036</v>
          </cell>
          <cell r="BN206">
            <v>1.01036</v>
          </cell>
          <cell r="BP206">
            <v>1.01036</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10750.1810866364</v>
          </cell>
          <cell r="G209">
            <v>928.7</v>
          </cell>
          <cell r="I209">
            <v>1035.6</v>
          </cell>
          <cell r="K209">
            <v>4800.53424</v>
          </cell>
          <cell r="M209">
            <v>0.03396</v>
          </cell>
          <cell r="O209">
            <v>3324.8669999999997</v>
          </cell>
          <cell r="Q209">
            <v>48.859944</v>
          </cell>
          <cell r="S209">
            <v>3.7766246439999995</v>
          </cell>
          <cell r="U209">
            <v>35.424</v>
          </cell>
          <cell r="W209">
            <v>7.766766800000001</v>
          </cell>
          <cell r="Y209">
            <v>0.1995</v>
          </cell>
          <cell r="AA209">
            <v>1.1347559999999999</v>
          </cell>
          <cell r="AC209">
            <v>1479.4219506924</v>
          </cell>
          <cell r="AE209">
            <v>0.0221295</v>
          </cell>
          <cell r="AG209">
            <v>0.07959999999999999</v>
          </cell>
          <cell r="AI209">
            <v>0.186895</v>
          </cell>
          <cell r="AK209">
            <v>8.908476</v>
          </cell>
          <cell r="AM209">
            <v>4.5</v>
          </cell>
          <cell r="AO209">
            <v>0</v>
          </cell>
          <cell r="AQ209">
            <v>4.5</v>
          </cell>
          <cell r="AS209">
            <v>4.5</v>
          </cell>
          <cell r="AU209">
            <v>4.5</v>
          </cell>
          <cell r="AW209">
            <v>4.5</v>
          </cell>
          <cell r="AY209">
            <v>9714.581086636399</v>
          </cell>
          <cell r="BA209">
            <v>10750.1810866364</v>
          </cell>
          <cell r="BE209">
            <v>10750.1810866364</v>
          </cell>
          <cell r="BF209" t="str">
            <v>*</v>
          </cell>
          <cell r="BG209">
            <v>0</v>
          </cell>
          <cell r="BH209">
            <v>0</v>
          </cell>
          <cell r="BJ209">
            <v>4.1222688</v>
          </cell>
          <cell r="BL209">
            <v>1.01036</v>
          </cell>
          <cell r="BN209">
            <v>1.01036</v>
          </cell>
          <cell r="BP209">
            <v>1.01036</v>
          </cell>
          <cell r="BR209">
            <v>1.01036</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v>
          </cell>
          <cell r="G211">
            <v>13.952</v>
          </cell>
          <cell r="I211">
            <v>0</v>
          </cell>
          <cell r="K211">
            <v>0</v>
          </cell>
          <cell r="M211">
            <v>0</v>
          </cell>
          <cell r="O211">
            <v>2319.786</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v>
          </cell>
          <cell r="BA211">
            <v>2319.786</v>
          </cell>
          <cell r="BE211">
            <v>2319.786</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13069.9670866364</v>
          </cell>
          <cell r="G213">
            <v>942.652</v>
          </cell>
          <cell r="I213">
            <v>1035.6</v>
          </cell>
          <cell r="K213">
            <v>4800.53424</v>
          </cell>
          <cell r="M213">
            <v>0.03396</v>
          </cell>
          <cell r="O213">
            <v>5644.653</v>
          </cell>
          <cell r="Q213">
            <v>48.859944</v>
          </cell>
          <cell r="S213">
            <v>3.7766246439999995</v>
          </cell>
          <cell r="U213">
            <v>35.424</v>
          </cell>
          <cell r="W213">
            <v>7.766766800000001</v>
          </cell>
          <cell r="Y213">
            <v>0.1995</v>
          </cell>
          <cell r="AA213">
            <v>1.1347559999999999</v>
          </cell>
          <cell r="AC213">
            <v>1479.4219506924</v>
          </cell>
          <cell r="AE213">
            <v>0.0221295</v>
          </cell>
          <cell r="AG213">
            <v>0.07959999999999999</v>
          </cell>
          <cell r="AI213">
            <v>0.186895</v>
          </cell>
          <cell r="AK213">
            <v>8.908476</v>
          </cell>
          <cell r="AM213">
            <v>4.5</v>
          </cell>
          <cell r="AO213">
            <v>0</v>
          </cell>
          <cell r="AQ213">
            <v>4.5</v>
          </cell>
          <cell r="AS213">
            <v>4.5</v>
          </cell>
          <cell r="AU213">
            <v>4.5</v>
          </cell>
          <cell r="AW213">
            <v>4.5</v>
          </cell>
          <cell r="AY213">
            <v>12034.367086636401</v>
          </cell>
          <cell r="BA213">
            <v>13069.967086636401</v>
          </cell>
          <cell r="BC213">
            <v>0</v>
          </cell>
          <cell r="BE213">
            <v>13069.9670866364</v>
          </cell>
          <cell r="BF213" t="str">
            <v>*</v>
          </cell>
          <cell r="BG213">
            <v>0</v>
          </cell>
          <cell r="BH213">
            <v>0</v>
          </cell>
          <cell r="BJ213">
            <v>4.1222688</v>
          </cell>
          <cell r="BL213">
            <v>1.01036</v>
          </cell>
          <cell r="BN213">
            <v>1.01036</v>
          </cell>
          <cell r="BP213">
            <v>1.01036</v>
          </cell>
          <cell r="BR213">
            <v>1.01036</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71.7166015965</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79.91992536000001</v>
          </cell>
          <cell r="BL235">
            <v>19.588217</v>
          </cell>
          <cell r="BN235">
            <v>19.588217</v>
          </cell>
          <cell r="BP235">
            <v>19.208213</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v>
          </cell>
          <cell r="F247">
            <v>267.2</v>
          </cell>
          <cell r="H247">
            <v>259.1</v>
          </cell>
          <cell r="J247">
            <v>0</v>
          </cell>
          <cell r="L247">
            <v>0</v>
          </cell>
          <cell r="N247">
            <v>0</v>
          </cell>
          <cell r="P247">
            <v>0</v>
          </cell>
          <cell r="R247">
            <v>0</v>
          </cell>
          <cell r="T247">
            <v>0</v>
          </cell>
          <cell r="V247">
            <v>0</v>
          </cell>
          <cell r="X247">
            <v>0</v>
          </cell>
          <cell r="Z247">
            <v>0</v>
          </cell>
          <cell r="AB247">
            <v>91.080668898</v>
          </cell>
          <cell r="AD247">
            <v>0</v>
          </cell>
          <cell r="AF247">
            <v>0</v>
          </cell>
          <cell r="AH247">
            <v>0</v>
          </cell>
          <cell r="AJ247">
            <v>0</v>
          </cell>
          <cell r="AL247">
            <v>0</v>
          </cell>
          <cell r="AN247">
            <v>0</v>
          </cell>
          <cell r="AP247">
            <v>0</v>
          </cell>
          <cell r="AR247">
            <v>0</v>
          </cell>
          <cell r="AT247">
            <v>0</v>
          </cell>
          <cell r="AV247">
            <v>0</v>
          </cell>
          <cell r="AX247">
            <v>91.080668898</v>
          </cell>
          <cell r="AZ247">
            <v>350.180668898</v>
          </cell>
          <cell r="BB247">
            <v>0</v>
          </cell>
          <cell r="BD247">
            <v>350.180668898</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-8.2</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v>
          </cell>
          <cell r="F250">
            <v>0.1</v>
          </cell>
          <cell r="G250">
            <v>259.1</v>
          </cell>
          <cell r="H250">
            <v>0</v>
          </cell>
          <cell r="I250">
            <v>259.1</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91.080668898</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91.080668898</v>
          </cell>
          <cell r="AZ250">
            <v>0</v>
          </cell>
          <cell r="BA250">
            <v>350.180668898</v>
          </cell>
          <cell r="BB250">
            <v>0</v>
          </cell>
          <cell r="BC250">
            <v>0</v>
          </cell>
          <cell r="BD250">
            <v>0</v>
          </cell>
          <cell r="BE250">
            <v>350.180668898</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v>
          </cell>
          <cell r="F254">
            <v>0</v>
          </cell>
          <cell r="H254">
            <v>5165.9</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187.060760865</v>
          </cell>
          <cell r="AZ254">
            <v>5352.960760864999</v>
          </cell>
          <cell r="BB254">
            <v>0</v>
          </cell>
          <cell r="BD254">
            <v>5352.960760864999</v>
          </cell>
          <cell r="BF254" t="str">
            <v>*</v>
          </cell>
          <cell r="BG254">
            <v>0</v>
          </cell>
          <cell r="BH254">
            <v>0</v>
          </cell>
        </row>
        <row r="255">
          <cell r="A255">
            <v>255</v>
          </cell>
          <cell r="B255" t="str">
            <v>Received during the year</v>
          </cell>
          <cell r="D255">
            <v>14963.530256000002</v>
          </cell>
          <cell r="E255">
            <v>0</v>
          </cell>
          <cell r="F255">
            <v>156.5</v>
          </cell>
          <cell r="G255">
            <v>156.5</v>
          </cell>
          <cell r="H255">
            <v>9933.2</v>
          </cell>
          <cell r="J255">
            <v>0</v>
          </cell>
          <cell r="L255">
            <v>0</v>
          </cell>
          <cell r="N255">
            <v>0</v>
          </cell>
          <cell r="P255">
            <v>5030.330256</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5217.391016865001</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5217.391016865001</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v>
          </cell>
          <cell r="F259">
            <v>140.5</v>
          </cell>
          <cell r="H259">
            <v>140.8</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v>
          </cell>
          <cell r="BB259">
            <v>0</v>
          </cell>
          <cell r="BD259">
            <v>140.8</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136.7</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136.7</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Less: Transferred to General Reserve </v>
          </cell>
          <cell r="D268">
            <v>0</v>
          </cell>
          <cell r="E268">
            <v>0</v>
          </cell>
          <cell r="F268">
            <v>136.7</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v>
          </cell>
          <cell r="BV272">
            <v>371.1</v>
          </cell>
          <cell r="BX272">
            <v>371.1</v>
          </cell>
          <cell r="BZ272">
            <v>0</v>
          </cell>
          <cell r="CB272">
            <v>0</v>
          </cell>
          <cell r="GG272" t="str">
            <v>*</v>
          </cell>
        </row>
        <row r="273">
          <cell r="A273">
            <v>273</v>
          </cell>
          <cell r="B273" t="str">
            <v>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Transferred from Debenture Redemption Reserve</v>
          </cell>
          <cell r="D274">
            <v>0</v>
          </cell>
          <cell r="F274">
            <v>136.7</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As per last Balance Sheet</v>
          </cell>
          <cell r="D289">
            <v>-180.20000000000002</v>
          </cell>
          <cell r="F289">
            <v>-63.9</v>
          </cell>
          <cell r="H289">
            <v>0</v>
          </cell>
          <cell r="J289">
            <v>0</v>
          </cell>
          <cell r="L289">
            <v>0</v>
          </cell>
          <cell r="N289">
            <v>-62.4</v>
          </cell>
          <cell r="P289">
            <v>-53.5</v>
          </cell>
          <cell r="R289">
            <v>0.3</v>
          </cell>
          <cell r="T289">
            <v>1.3</v>
          </cell>
          <cell r="V289">
            <v>0</v>
          </cell>
          <cell r="X289">
            <v>34.3</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Additions during the Year</v>
          </cell>
          <cell r="D290">
            <v>-189.38796119999995</v>
          </cell>
          <cell r="E290">
            <v>-369.5879612</v>
          </cell>
          <cell r="F290">
            <v>45.2</v>
          </cell>
          <cell r="G290">
            <v>-18.699999999999996</v>
          </cell>
          <cell r="H290">
            <v>0</v>
          </cell>
          <cell r="I290">
            <v>0</v>
          </cell>
          <cell r="J290">
            <v>0.008830000000000001</v>
          </cell>
          <cell r="K290">
            <v>0.008830000000000001</v>
          </cell>
          <cell r="L290">
            <v>0</v>
          </cell>
          <cell r="M290">
            <v>0</v>
          </cell>
          <cell r="N290">
            <v>667.2</v>
          </cell>
          <cell r="O290">
            <v>604.8000000000001</v>
          </cell>
          <cell r="P290">
            <v>-827.78</v>
          </cell>
          <cell r="Q290">
            <v>-881.28</v>
          </cell>
          <cell r="R290">
            <v>0</v>
          </cell>
          <cell r="S290">
            <v>0.3</v>
          </cell>
          <cell r="T290">
            <v>-1.3</v>
          </cell>
          <cell r="U290">
            <v>0</v>
          </cell>
          <cell r="V290">
            <v>-0.83</v>
          </cell>
          <cell r="W290">
            <v>-0.83</v>
          </cell>
          <cell r="X290">
            <v>-0.1999999999999993</v>
          </cell>
          <cell r="Y290">
            <v>34.099999999999994</v>
          </cell>
          <cell r="Z290">
            <v>-0.9</v>
          </cell>
          <cell r="AA290">
            <v>-0.9</v>
          </cell>
          <cell r="AB290">
            <v>-26.5</v>
          </cell>
          <cell r="AC290">
            <v>-126.7</v>
          </cell>
          <cell r="AD290">
            <v>0.01306</v>
          </cell>
          <cell r="AE290">
            <v>0.01306</v>
          </cell>
          <cell r="AF290">
            <v>0.00014879999999999993</v>
          </cell>
          <cell r="AG290">
            <v>0.00014879999999999993</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v>
          </cell>
          <cell r="G292">
            <v>6892.7</v>
          </cell>
          <cell r="I292">
            <v>15615.300000000005</v>
          </cell>
          <cell r="K292">
            <v>-0.008831999999529216</v>
          </cell>
          <cell r="M292">
            <v>-0.03396</v>
          </cell>
          <cell r="O292">
            <v>-678.2595249999985</v>
          </cell>
          <cell r="Q292">
            <v>20029.16047998979</v>
          </cell>
          <cell r="S292">
            <v>21.630247161580023</v>
          </cell>
          <cell r="U292">
            <v>-24.439913874</v>
          </cell>
          <cell r="W292">
            <v>-31.338345987277506</v>
          </cell>
          <cell r="Y292">
            <v>-799.6957013597927</v>
          </cell>
          <cell r="AA292">
            <v>-6.11559825345</v>
          </cell>
          <cell r="AC292">
            <v>-658.8048293133598</v>
          </cell>
          <cell r="AE292">
            <v>-0.000335975</v>
          </cell>
          <cell r="AG292">
            <v>-0.2620986315</v>
          </cell>
          <cell r="AI292">
            <v>0</v>
          </cell>
          <cell r="AK292">
            <v>0</v>
          </cell>
          <cell r="AM292">
            <v>0.646091</v>
          </cell>
          <cell r="AO292">
            <v>-0.050727</v>
          </cell>
          <cell r="AQ292">
            <v>0.646091</v>
          </cell>
          <cell r="AS292">
            <v>0.646091</v>
          </cell>
          <cell r="AU292">
            <v>0.646091</v>
          </cell>
          <cell r="AW292">
            <v>0.646091</v>
          </cell>
          <cell r="AY292">
            <v>17858.542549010435</v>
          </cell>
          <cell r="BA292">
            <v>33473.84254901044</v>
          </cell>
          <cell r="BC292">
            <v>0</v>
          </cell>
          <cell r="BE292">
            <v>33473.84254901044</v>
          </cell>
          <cell r="BF292" t="str">
            <v>*</v>
          </cell>
          <cell r="BG292">
            <v>0</v>
          </cell>
          <cell r="BH292">
            <v>0</v>
          </cell>
          <cell r="BJ292">
            <v>-32.09297705599998</v>
          </cell>
          <cell r="BL292">
            <v>-7.743272199999994</v>
          </cell>
          <cell r="BN292">
            <v>-7.743272199999998</v>
          </cell>
          <cell r="BP292">
            <v>-7.387194289999998</v>
          </cell>
          <cell r="BR292">
            <v>-2.1472226</v>
          </cell>
          <cell r="BU292">
            <v>-443.4780000000002</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42368.00000000001</v>
          </cell>
          <cell r="K294">
            <v>-1.999999529215396E-06</v>
          </cell>
          <cell r="M294">
            <v>-0.03396</v>
          </cell>
          <cell r="O294">
            <v>52.22547500000155</v>
          </cell>
          <cell r="Q294">
            <v>24178.210735989793</v>
          </cell>
          <cell r="S294">
            <v>21.930247161580024</v>
          </cell>
          <cell r="U294">
            <v>-24.439913874</v>
          </cell>
          <cell r="W294">
            <v>-32.168345987277505</v>
          </cell>
          <cell r="Y294">
            <v>-765.5957013597927</v>
          </cell>
          <cell r="AA294">
            <v>-7.01559825345</v>
          </cell>
          <cell r="AC294">
            <v>-633.0483995503598</v>
          </cell>
          <cell r="AE294">
            <v>0.012724025</v>
          </cell>
          <cell r="AG294">
            <v>-0.2619498315</v>
          </cell>
          <cell r="AI294">
            <v>0</v>
          </cell>
          <cell r="AK294">
            <v>0</v>
          </cell>
          <cell r="AM294">
            <v>0.646091</v>
          </cell>
          <cell r="AO294">
            <v>-0.050727</v>
          </cell>
          <cell r="AQ294">
            <v>0.646091</v>
          </cell>
          <cell r="AS294">
            <v>0.646091</v>
          </cell>
          <cell r="AU294">
            <v>0.646091</v>
          </cell>
          <cell r="AW294">
            <v>0.646091</v>
          </cell>
          <cell r="AY294">
            <v>22797.426273573445</v>
          </cell>
          <cell r="BA294">
            <v>65165.42627357345</v>
          </cell>
          <cell r="BC294">
            <v>0</v>
          </cell>
          <cell r="BE294">
            <v>65165.426273573445</v>
          </cell>
          <cell r="BF294" t="str">
            <v>*</v>
          </cell>
          <cell r="BG294">
            <v>0</v>
          </cell>
          <cell r="BH294">
            <v>0</v>
          </cell>
          <cell r="BJ294">
            <v>-31.59297705599998</v>
          </cell>
          <cell r="BL294">
            <v>-7.743272199999994</v>
          </cell>
          <cell r="BN294">
            <v>-7.743272199999998</v>
          </cell>
          <cell r="BP294">
            <v>-7.387194289999998</v>
          </cell>
          <cell r="BR294">
            <v>-2.1472226</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371.324348</v>
          </cell>
          <cell r="G298">
            <v>356.3</v>
          </cell>
          <cell r="I298">
            <v>228.8</v>
          </cell>
          <cell r="K298">
            <v>45.108348</v>
          </cell>
          <cell r="M298">
            <v>0</v>
          </cell>
          <cell r="O298">
            <v>0</v>
          </cell>
          <cell r="Q298">
            <v>0</v>
          </cell>
          <cell r="S298">
            <v>0</v>
          </cell>
          <cell r="U298">
            <v>97.41600000000001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371.324348</v>
          </cell>
          <cell r="BE298">
            <v>371.324348</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371.324348</v>
          </cell>
          <cell r="G300">
            <v>356.3</v>
          </cell>
          <cell r="I300">
            <v>228.8</v>
          </cell>
          <cell r="K300">
            <v>45.108348</v>
          </cell>
          <cell r="M300">
            <v>0</v>
          </cell>
          <cell r="O300">
            <v>0</v>
          </cell>
          <cell r="Q300">
            <v>0</v>
          </cell>
          <cell r="S300">
            <v>0</v>
          </cell>
          <cell r="U300">
            <v>97.41600000000001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371.324348</v>
          </cell>
          <cell r="BC300">
            <v>0</v>
          </cell>
          <cell r="BE300">
            <v>371.324348</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7092.155042126001</v>
          </cell>
          <cell r="E308">
            <v>11878.555042126001</v>
          </cell>
          <cell r="F308">
            <v>7.7</v>
          </cell>
          <cell r="G308">
            <v>17283.6</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43.0053001082</v>
          </cell>
          <cell r="W308">
            <v>43.0053001082</v>
          </cell>
          <cell r="X308">
            <v>2079.0294</v>
          </cell>
          <cell r="Y308">
            <v>2079.0294</v>
          </cell>
          <cell r="Z308">
            <v>10.707746742000001</v>
          </cell>
          <cell r="AA308">
            <v>10.707746742000001</v>
          </cell>
          <cell r="AB308">
            <v>4955.0412889476</v>
          </cell>
          <cell r="AC308">
            <v>4955.0412889476</v>
          </cell>
          <cell r="AD308">
            <v>4.553011848</v>
          </cell>
          <cell r="AE308">
            <v>4.553011848</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7092.155042126001</v>
          </cell>
          <cell r="AY308">
            <v>11082.155042125998</v>
          </cell>
          <cell r="AZ308">
            <v>7092.155042126001</v>
          </cell>
          <cell r="BA308">
            <v>11878.555042125998</v>
          </cell>
          <cell r="BC308">
            <v>0</v>
          </cell>
          <cell r="BD308">
            <v>7092.155042126001</v>
          </cell>
          <cell r="BE308">
            <v>11878.555042126001</v>
          </cell>
          <cell r="BF308" t="str">
            <v>*</v>
          </cell>
          <cell r="BG308">
            <v>0</v>
          </cell>
          <cell r="BH308">
            <v>0</v>
          </cell>
          <cell r="BI308">
            <v>7.83124584</v>
          </cell>
          <cell r="BJ308">
            <v>7.83124584</v>
          </cell>
          <cell r="BK308">
            <v>1.919423</v>
          </cell>
          <cell r="BL308">
            <v>1.919423</v>
          </cell>
          <cell r="BM308">
            <v>1.919423</v>
          </cell>
          <cell r="BN308">
            <v>1.919423</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v>
          </cell>
          <cell r="H311">
            <v>0</v>
          </cell>
          <cell r="J311">
            <v>0</v>
          </cell>
          <cell r="N311">
            <v>0</v>
          </cell>
          <cell r="P311">
            <v>27.9936006</v>
          </cell>
          <cell r="R311">
            <v>3.7821996844709993</v>
          </cell>
          <cell r="T311">
            <v>0</v>
          </cell>
          <cell r="X311">
            <v>0</v>
          </cell>
          <cell r="Z311">
            <v>0</v>
          </cell>
          <cell r="AB311">
            <v>211.8743104092</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v>
          </cell>
        </row>
        <row r="312">
          <cell r="A312">
            <v>312</v>
          </cell>
          <cell r="B312" t="str">
            <v>Others</v>
          </cell>
          <cell r="D312">
            <v>2762.4771122829998</v>
          </cell>
          <cell r="E312">
            <v>3006.127222976671</v>
          </cell>
          <cell r="F312">
            <v>8</v>
          </cell>
          <cell r="G312">
            <v>1105.4</v>
          </cell>
          <cell r="H312">
            <v>0</v>
          </cell>
          <cell r="I312">
            <v>0</v>
          </cell>
          <cell r="J312">
            <v>0</v>
          </cell>
          <cell r="K312">
            <v>0</v>
          </cell>
          <cell r="M312">
            <v>0</v>
          </cell>
          <cell r="N312">
            <v>0</v>
          </cell>
          <cell r="O312">
            <v>0</v>
          </cell>
          <cell r="P312">
            <v>0</v>
          </cell>
          <cell r="Q312">
            <v>27.9936006</v>
          </cell>
          <cell r="R312">
            <v>91.97854267899999</v>
          </cell>
          <cell r="S312">
            <v>95.76074236347098</v>
          </cell>
          <cell r="T312">
            <v>0</v>
          </cell>
          <cell r="U312">
            <v>0</v>
          </cell>
          <cell r="V312">
            <v>0</v>
          </cell>
          <cell r="W312">
            <v>0</v>
          </cell>
          <cell r="X312">
            <v>0</v>
          </cell>
          <cell r="Y312">
            <v>0</v>
          </cell>
          <cell r="Z312">
            <v>0</v>
          </cell>
          <cell r="AA312">
            <v>0</v>
          </cell>
          <cell r="AB312">
            <v>2670.498569604</v>
          </cell>
          <cell r="AC312">
            <v>2882.3728800132</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v>
          </cell>
          <cell r="BJ312">
            <v>4.40652648</v>
          </cell>
          <cell r="BK312">
            <v>1.080031</v>
          </cell>
          <cell r="BL312">
            <v>1.080031</v>
          </cell>
          <cell r="BM312">
            <v>1.080031</v>
          </cell>
          <cell r="BN312">
            <v>1.080031</v>
          </cell>
          <cell r="BO312">
            <v>1.148912</v>
          </cell>
          <cell r="BP312">
            <v>1.148912</v>
          </cell>
          <cell r="BQ312">
            <v>0.17952</v>
          </cell>
          <cell r="BR312">
            <v>0.17952</v>
          </cell>
          <cell r="BT312">
            <v>0</v>
          </cell>
          <cell r="BU312">
            <v>85.18</v>
          </cell>
          <cell r="BV312">
            <v>0</v>
          </cell>
          <cell r="BW312">
            <v>425.9</v>
          </cell>
          <cell r="BX312">
            <v>0</v>
          </cell>
          <cell r="BY312">
            <v>425.9</v>
          </cell>
          <cell r="BZ312">
            <v>2105.8</v>
          </cell>
          <cell r="CA312">
            <v>3086.3</v>
          </cell>
          <cell r="CB312">
            <v>0</v>
          </cell>
          <cell r="CC312">
            <v>0</v>
          </cell>
        </row>
        <row r="313">
          <cell r="A313">
            <v>313</v>
          </cell>
          <cell r="E313">
            <v>14884.682265102672</v>
          </cell>
          <cell r="G313">
            <v>18389</v>
          </cell>
          <cell r="I313">
            <v>796.4</v>
          </cell>
          <cell r="K313">
            <v>0</v>
          </cell>
          <cell r="M313">
            <v>0</v>
          </cell>
          <cell r="O313">
            <v>0</v>
          </cell>
          <cell r="Q313">
            <v>4017.9936006</v>
          </cell>
          <cell r="S313">
            <v>98.85803358567098</v>
          </cell>
          <cell r="U313">
            <v>0</v>
          </cell>
          <cell r="W313">
            <v>43.0053001082</v>
          </cell>
          <cell r="Y313">
            <v>2079.0294</v>
          </cell>
          <cell r="AA313">
            <v>10.707746742000001</v>
          </cell>
          <cell r="AC313">
            <v>7837.4141689608</v>
          </cell>
          <cell r="AE313">
            <v>4.553011848</v>
          </cell>
          <cell r="AG313">
            <v>0</v>
          </cell>
          <cell r="AI313">
            <v>0</v>
          </cell>
          <cell r="AK313">
            <v>0</v>
          </cell>
          <cell r="AM313">
            <v>7.42875</v>
          </cell>
          <cell r="AO313">
            <v>0</v>
          </cell>
          <cell r="AQ313">
            <v>7.42875</v>
          </cell>
          <cell r="AS313">
            <v>7.42875</v>
          </cell>
          <cell r="AU313">
            <v>7.42875</v>
          </cell>
          <cell r="AW313">
            <v>7.42875</v>
          </cell>
          <cell r="AY313">
            <v>14088.28226510267</v>
          </cell>
          <cell r="BA313">
            <v>14884.68226510267</v>
          </cell>
          <cell r="BC313">
            <v>0</v>
          </cell>
          <cell r="BE313">
            <v>14884.682265102672</v>
          </cell>
          <cell r="BF313" t="str">
            <v>*</v>
          </cell>
          <cell r="BG313">
            <v>0</v>
          </cell>
          <cell r="BH313">
            <v>0</v>
          </cell>
          <cell r="BJ313">
            <v>12.237772320000001</v>
          </cell>
          <cell r="BL313">
            <v>2.999454</v>
          </cell>
          <cell r="BN313">
            <v>2.999454</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17.9</v>
          </cell>
          <cell r="I318">
            <v>29.3</v>
          </cell>
          <cell r="K318">
            <v>0</v>
          </cell>
          <cell r="O318">
            <v>-1208.571</v>
          </cell>
          <cell r="S318">
            <v>0</v>
          </cell>
          <cell r="AY318">
            <v>-1208.571</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394.4119788</v>
          </cell>
          <cell r="AA319">
            <v>0</v>
          </cell>
          <cell r="AC319">
            <v>0</v>
          </cell>
          <cell r="AY319">
            <v>395.9548588</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v>
          </cell>
          <cell r="G320">
            <v>86.9</v>
          </cell>
          <cell r="I320">
            <v>44.4</v>
          </cell>
          <cell r="K320">
            <v>1.54288</v>
          </cell>
          <cell r="M320">
            <v>0</v>
          </cell>
          <cell r="O320">
            <v>-1208.571</v>
          </cell>
          <cell r="Q320">
            <v>0</v>
          </cell>
          <cell r="S320">
            <v>0</v>
          </cell>
          <cell r="U320">
            <v>0</v>
          </cell>
          <cell r="W320">
            <v>0</v>
          </cell>
          <cell r="Y320">
            <v>394.4119788</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v>
          </cell>
          <cell r="BC320">
            <v>0</v>
          </cell>
          <cell r="BE320">
            <v>-768.2161411999999</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1139.6</v>
          </cell>
          <cell r="I322">
            <v>1178.4</v>
          </cell>
          <cell r="K322">
            <v>50.563327</v>
          </cell>
          <cell r="O322">
            <v>516.3059999999999</v>
          </cell>
          <cell r="S322">
            <v>0</v>
          </cell>
          <cell r="Y322">
            <v>0</v>
          </cell>
          <cell r="AA322">
            <v>0</v>
          </cell>
          <cell r="AC322">
            <v>0</v>
          </cell>
          <cell r="AY322">
            <v>566.8693269999999</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v>
          </cell>
          <cell r="G323">
            <v>1052.6999999999998</v>
          </cell>
          <cell r="I323">
            <v>1134</v>
          </cell>
          <cell r="K323">
            <v>49.020447000000004</v>
          </cell>
          <cell r="M323">
            <v>0</v>
          </cell>
          <cell r="O323">
            <v>-692.265</v>
          </cell>
          <cell r="Q323">
            <v>0</v>
          </cell>
          <cell r="S323">
            <v>0</v>
          </cell>
          <cell r="U323">
            <v>0</v>
          </cell>
          <cell r="W323">
            <v>0</v>
          </cell>
          <cell r="Y323">
            <v>-394.4119788</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v>
          </cell>
          <cell r="BC323">
            <v>0</v>
          </cell>
          <cell r="BE323">
            <v>96.34346819999996</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a) In Bonds </v>
          </cell>
          <cell r="BF345" t="str">
            <v>*</v>
          </cell>
          <cell r="BG345">
            <v>0</v>
          </cell>
          <cell r="BH345">
            <v>0</v>
          </cell>
        </row>
        <row r="346">
          <cell r="A346">
            <v>346</v>
          </cell>
          <cell r="B346" t="str">
            <v>Quoted</v>
          </cell>
          <cell r="BF346" t="str">
            <v>*</v>
          </cell>
          <cell r="BG346">
            <v>0</v>
          </cell>
          <cell r="BH346">
            <v>0</v>
          </cell>
        </row>
        <row r="347">
          <cell r="A347">
            <v>347</v>
          </cell>
          <cell r="B347" t="str">
            <v>      US64 Bonds </v>
          </cell>
          <cell r="BF347" t="str">
            <v>*</v>
          </cell>
          <cell r="BG347">
            <v>0</v>
          </cell>
          <cell r="BH347">
            <v>0</v>
          </cell>
        </row>
        <row r="348">
          <cell r="A348">
            <v>348</v>
          </cell>
          <cell r="B348" t="str">
            <v>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Market Value Rs. 39.9 Million( Previous Year Rs 40.6 Million )</v>
          </cell>
          <cell r="BF349" t="str">
            <v>*</v>
          </cell>
          <cell r="BG349">
            <v>0</v>
          </cell>
          <cell r="BH349">
            <v>0</v>
          </cell>
        </row>
        <row r="350">
          <cell r="A350">
            <v>350</v>
          </cell>
          <cell r="B350" t="str">
            <v>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259.9</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v>
          </cell>
          <cell r="G358">
            <v>69.8</v>
          </cell>
          <cell r="I358">
            <v>0</v>
          </cell>
          <cell r="Q358">
            <v>980.1941330999999</v>
          </cell>
          <cell r="AY358">
            <v>980.1941330999999</v>
          </cell>
          <cell r="BA358">
            <v>980.1941330999999</v>
          </cell>
          <cell r="BE358">
            <v>980.1941330999999</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Unquoted</v>
          </cell>
          <cell r="BF363" t="str">
            <v>*</v>
          </cell>
          <cell r="BG363">
            <v>0</v>
          </cell>
          <cell r="BH363">
            <v>0</v>
          </cell>
        </row>
        <row r="364">
          <cell r="A364">
            <v>364</v>
          </cell>
          <cell r="B364" t="str">
            <v>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5,315 ( Previous Year 5,315 ) Units of Rs.10,000 each fully paid</v>
          </cell>
          <cell r="BF365" t="str">
            <v>*</v>
          </cell>
          <cell r="BG365">
            <v>0</v>
          </cell>
          <cell r="BH365">
            <v>0</v>
          </cell>
        </row>
        <row r="366">
          <cell r="A366">
            <v>366</v>
          </cell>
          <cell r="B366" t="str">
            <v>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b) In Subsidiary Companies</v>
          </cell>
          <cell r="BG369">
            <v>0</v>
          </cell>
          <cell r="BH369">
            <v>0</v>
          </cell>
          <cell r="GG369" t="str">
            <v>*</v>
          </cell>
        </row>
        <row r="370">
          <cell r="A370">
            <v>370</v>
          </cell>
          <cell r="B370" t="str">
            <v>      Quoted</v>
          </cell>
          <cell r="BG370">
            <v>0</v>
          </cell>
          <cell r="BH370">
            <v>0</v>
          </cell>
        </row>
        <row r="371">
          <cell r="A371">
            <v>371</v>
          </cell>
          <cell r="B371" t="str">
            <v>     Caraco Pharmaceutical Laboratories Ltd.USA- 18500680 (Previous</v>
          </cell>
          <cell r="E371">
            <v>3864.8767262999995</v>
          </cell>
          <cell r="G371">
            <v>0</v>
          </cell>
          <cell r="I371">
            <v>303.9</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Year 16868680) fully paid Common Shares of No Par Value</v>
          </cell>
          <cell r="BG372">
            <v>0</v>
          </cell>
          <cell r="BH372">
            <v>0</v>
          </cell>
          <cell r="GG372" t="str">
            <v>*</v>
          </cell>
        </row>
        <row r="373">
          <cell r="A373">
            <v>373</v>
          </cell>
          <cell r="B373" t="str">
            <v>   Market Value - Rs. 9712.70 Million (Previous Year Rs. 7963.70 Million)</v>
          </cell>
          <cell r="BG373">
            <v>0</v>
          </cell>
          <cell r="BH373">
            <v>0</v>
          </cell>
          <cell r="GG373" t="str">
            <v>*</v>
          </cell>
        </row>
        <row r="374">
          <cell r="A374">
            <v>374</v>
          </cell>
          <cell r="B374" t="str">
            <v>Taro Pharma Ltd </v>
          </cell>
          <cell r="Q374">
            <v>15.835113</v>
          </cell>
          <cell r="AC374">
            <v>3862.9941656718</v>
          </cell>
          <cell r="BG374">
            <v>0</v>
          </cell>
          <cell r="BH374">
            <v>0</v>
          </cell>
        </row>
        <row r="375">
          <cell r="A375">
            <v>375</v>
          </cell>
          <cell r="B375" t="str">
            <v>  Icn Hungary Inc.</v>
          </cell>
          <cell r="E375">
            <v>139.65</v>
          </cell>
          <cell r="G375">
            <v>0</v>
          </cell>
          <cell r="Q375">
            <v>139.65</v>
          </cell>
          <cell r="AY375">
            <v>139.65</v>
          </cell>
          <cell r="BA375">
            <v>139.65</v>
          </cell>
          <cell r="BE375">
            <v>139.65</v>
          </cell>
          <cell r="BG375">
            <v>0</v>
          </cell>
          <cell r="BH375">
            <v>0</v>
          </cell>
        </row>
        <row r="376">
          <cell r="A376">
            <v>376</v>
          </cell>
          <cell r="B376" t="str">
            <v>  8,957,632 Shares ( Previous Year 8,957,632 Shares )</v>
          </cell>
          <cell r="BG376">
            <v>0</v>
          </cell>
          <cell r="BH376">
            <v>0</v>
          </cell>
          <cell r="GG376" t="str">
            <v>*</v>
          </cell>
        </row>
        <row r="377">
          <cell r="B377" t="str">
            <v>Sun Pharma (Australia)</v>
          </cell>
          <cell r="Q377">
            <v>0.00399</v>
          </cell>
        </row>
        <row r="378">
          <cell r="A378">
            <v>377</v>
          </cell>
          <cell r="BG378">
            <v>0</v>
          </cell>
          <cell r="BH378">
            <v>0</v>
          </cell>
        </row>
        <row r="379">
          <cell r="A379">
            <v>378</v>
          </cell>
          <cell r="B379" t="str">
            <v>     Unquoted</v>
          </cell>
          <cell r="BG379">
            <v>0</v>
          </cell>
          <cell r="BH379">
            <v>0</v>
          </cell>
        </row>
        <row r="380">
          <cell r="A380">
            <v>379</v>
          </cell>
          <cell r="B380" t="str">
            <v>Tivabusz Kft ( Business Shares of 9,450,000 Huf )</v>
          </cell>
          <cell r="E380">
            <v>0</v>
          </cell>
          <cell r="G380">
            <v>1.1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5.486</v>
          </cell>
          <cell r="BY380">
            <v>5.486</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Sun Pharma Global Inc. BVI-500,000 (Previous Year 500,000)</v>
          </cell>
          <cell r="D385">
            <v>5065.4</v>
          </cell>
          <cell r="F385">
            <v>0</v>
          </cell>
          <cell r="H385">
            <v>5065.4</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5065.4</v>
          </cell>
          <cell r="BD385">
            <v>5065.4</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Sun Pharma Global Inc. BVI-1,000,000 (Previous Year 1,000,000)</v>
          </cell>
          <cell r="D387">
            <v>4481.4</v>
          </cell>
          <cell r="F387">
            <v>0</v>
          </cell>
          <cell r="H387">
            <v>4481.4</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4481.4</v>
          </cell>
          <cell r="BD387">
            <v>4481.4</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5,000 ( Previous Year 5,000) fully Common Stock of $1 Par Value </v>
          </cell>
          <cell r="V395">
            <v>0</v>
          </cell>
          <cell r="BG395">
            <v>0</v>
          </cell>
          <cell r="BH395">
            <v>0</v>
          </cell>
        </row>
        <row r="396">
          <cell r="A396">
            <v>393</v>
          </cell>
          <cell r="B396" t="str">
            <v>    Sun Pharmaceutical (Bangladesh) Ltd.</v>
          </cell>
          <cell r="P396">
            <v>0.04389</v>
          </cell>
          <cell r="V396">
            <v>0</v>
          </cell>
          <cell r="BG396">
            <v>0</v>
          </cell>
          <cell r="BH396">
            <v>0</v>
          </cell>
          <cell r="GG396" t="str">
            <v>*</v>
          </cell>
        </row>
        <row r="397">
          <cell r="A397">
            <v>394</v>
          </cell>
          <cell r="B397" t="str">
            <v>434,469 (Previous Year 434,469) Equity Shares of 100 Takas each fully paid</v>
          </cell>
          <cell r="D397">
            <v>36.5357504</v>
          </cell>
          <cell r="F397">
            <v>0</v>
          </cell>
          <cell r="H397">
            <v>36.5</v>
          </cell>
          <cell r="J397">
            <v>0</v>
          </cell>
          <cell r="L397">
            <v>0</v>
          </cell>
          <cell r="N397">
            <v>0</v>
          </cell>
          <cell r="P397">
            <v>0.0357504</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0.0357504</v>
          </cell>
          <cell r="AZ397">
            <v>36.5357504</v>
          </cell>
          <cell r="BD397">
            <v>36.5357504</v>
          </cell>
          <cell r="BG397">
            <v>0</v>
          </cell>
          <cell r="BH397">
            <v>0</v>
          </cell>
          <cell r="GG397" t="str">
            <v>*</v>
          </cell>
        </row>
        <row r="398">
          <cell r="A398">
            <v>395</v>
          </cell>
          <cell r="B398" t="str">
            <v> Share Application Money</v>
          </cell>
          <cell r="D398">
            <v>31.6081396</v>
          </cell>
          <cell r="F398">
            <v>0</v>
          </cell>
          <cell r="H398">
            <v>31.6</v>
          </cell>
          <cell r="J398">
            <v>0</v>
          </cell>
          <cell r="L398">
            <v>0</v>
          </cell>
          <cell r="N398">
            <v>0</v>
          </cell>
          <cell r="P398">
            <v>0.0081396</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0.0081396</v>
          </cell>
          <cell r="AZ398">
            <v>31.6081396</v>
          </cell>
          <cell r="BD398">
            <v>31.6081396</v>
          </cell>
          <cell r="BG398">
            <v>0</v>
          </cell>
          <cell r="BH398">
            <v>0</v>
          </cell>
          <cell r="GG398" t="str">
            <v>*</v>
          </cell>
        </row>
        <row r="399">
          <cell r="A399">
            <v>396</v>
          </cell>
          <cell r="B399" t="str">
            <v>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2319.677472</v>
          </cell>
          <cell r="F407">
            <v>0</v>
          </cell>
          <cell r="H407">
            <v>0</v>
          </cell>
          <cell r="P407">
            <v>2319.677472</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2319.677472</v>
          </cell>
          <cell r="AZ407">
            <v>2319.677472</v>
          </cell>
          <cell r="BD407">
            <v>2319.677472</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Universal Enterprises Pvt. Ltd.     450000 Equity Shares of Rs. 10/- each fully paid ( Previous Year Nil )</v>
          </cell>
          <cell r="D412" t="str">
            <v> </v>
          </cell>
          <cell r="V412">
            <v>0</v>
          </cell>
          <cell r="BG412">
            <v>0</v>
          </cell>
          <cell r="BH412">
            <v>0</v>
          </cell>
        </row>
        <row r="413">
          <cell r="A413">
            <v>408</v>
          </cell>
          <cell r="E413">
            <v>12376.248042940002</v>
          </cell>
          <cell r="G413">
            <v>0</v>
          </cell>
          <cell r="H413">
            <v>0</v>
          </cell>
          <cell r="I413">
            <v>9624.000000000002</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c) In Capital of Partnership Firm</v>
          </cell>
          <cell r="BG416">
            <v>0</v>
          </cell>
          <cell r="BH416">
            <v>0</v>
          </cell>
          <cell r="GG416" t="str">
            <v>*</v>
          </cell>
        </row>
        <row r="417">
          <cell r="A417">
            <v>412</v>
          </cell>
          <cell r="B417" t="str">
            <v>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Nil (Previous Year 10,000,000) Units </v>
          </cell>
          <cell r="BF433" t="str">
            <v>*</v>
          </cell>
          <cell r="BG433">
            <v>0</v>
          </cell>
          <cell r="BH433">
            <v>0</v>
          </cell>
        </row>
        <row r="434">
          <cell r="A434">
            <v>429</v>
          </cell>
          <cell r="BF434" t="str">
            <v>*</v>
          </cell>
          <cell r="BG434">
            <v>0</v>
          </cell>
          <cell r="BH434">
            <v>0</v>
          </cell>
        </row>
        <row r="435">
          <cell r="A435">
            <v>430</v>
          </cell>
          <cell r="B435" t="str">
            <v>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28974.1000730118</v>
          </cell>
          <cell r="BC446">
            <v>0</v>
          </cell>
          <cell r="BE446">
            <v>25095.166804340002</v>
          </cell>
          <cell r="BF446" t="str">
            <v>*</v>
          </cell>
          <cell r="BG446">
            <v>0</v>
          </cell>
          <cell r="BH446">
            <v>3878.933268671797</v>
          </cell>
          <cell r="BJ446">
            <v>0</v>
          </cell>
          <cell r="BL446">
            <v>0</v>
          </cell>
          <cell r="BN446">
            <v>0</v>
          </cell>
          <cell r="BP446">
            <v>0</v>
          </cell>
          <cell r="BR446">
            <v>0</v>
          </cell>
          <cell r="BU446">
            <v>159.1232</v>
          </cell>
          <cell r="BW446">
            <v>795.616</v>
          </cell>
          <cell r="BY446">
            <v>795.616</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29939.1000730118</v>
          </cell>
          <cell r="BC468">
            <v>0</v>
          </cell>
          <cell r="BE468">
            <v>25095.166804340002</v>
          </cell>
          <cell r="BF468" t="str">
            <v>*</v>
          </cell>
          <cell r="BG468">
            <v>0</v>
          </cell>
          <cell r="BH468">
            <v>4843.933268671797</v>
          </cell>
          <cell r="BJ468">
            <v>0</v>
          </cell>
          <cell r="BL468">
            <v>0</v>
          </cell>
          <cell r="BN468">
            <v>0</v>
          </cell>
          <cell r="BP468">
            <v>0</v>
          </cell>
          <cell r="BR468">
            <v>0</v>
          </cell>
          <cell r="BU468">
            <v>159.1232</v>
          </cell>
          <cell r="BW468">
            <v>795.616</v>
          </cell>
          <cell r="BY468">
            <v>795.616</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2503.2</v>
          </cell>
          <cell r="F471">
            <v>2065.6</v>
          </cell>
          <cell r="G471">
            <v>2503.2</v>
          </cell>
          <cell r="H471">
            <v>346.1</v>
          </cell>
          <cell r="I471">
            <v>6031.9</v>
          </cell>
          <cell r="BD471">
            <v>1022.2941331</v>
          </cell>
          <cell r="BE471">
            <v>2503.2</v>
          </cell>
          <cell r="BF471" t="str">
            <v>*</v>
          </cell>
          <cell r="BG471">
            <v>-1022.2941331</v>
          </cell>
          <cell r="BH471">
            <v>-2503.2</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v>
          </cell>
          <cell r="E481">
            <v>154.9121919812</v>
          </cell>
          <cell r="G481">
            <v>72.1</v>
          </cell>
          <cell r="H481" t="str">
            <v> </v>
          </cell>
          <cell r="I481">
            <v>138.1</v>
          </cell>
          <cell r="J481" t="str">
            <v> </v>
          </cell>
          <cell r="K481">
            <v>1.040413</v>
          </cell>
          <cell r="L481" t="str">
            <v> </v>
          </cell>
          <cell r="M481">
            <v>0</v>
          </cell>
          <cell r="N481" t="str">
            <v> </v>
          </cell>
          <cell r="O481">
            <v>0</v>
          </cell>
          <cell r="P481" t="str">
            <v> </v>
          </cell>
          <cell r="Q481">
            <v>0</v>
          </cell>
          <cell r="R481" t="str">
            <v> </v>
          </cell>
          <cell r="S481">
            <v>0</v>
          </cell>
          <cell r="T481" t="str">
            <v> </v>
          </cell>
          <cell r="U481">
            <v>0</v>
          </cell>
          <cell r="V481" t="str">
            <v> </v>
          </cell>
          <cell r="W481">
            <v>0</v>
          </cell>
          <cell r="X481" t="str">
            <v> </v>
          </cell>
          <cell r="Y481">
            <v>0</v>
          </cell>
          <cell r="Z481" t="str">
            <v> </v>
          </cell>
          <cell r="AA481">
            <v>0</v>
          </cell>
          <cell r="AB481" t="str">
            <v> </v>
          </cell>
          <cell r="AC481">
            <v>15.7717789812</v>
          </cell>
          <cell r="AD481" t="str">
            <v> </v>
          </cell>
          <cell r="AE481">
            <v>0</v>
          </cell>
          <cell r="AF481" t="str">
            <v> </v>
          </cell>
          <cell r="AG481">
            <v>0</v>
          </cell>
          <cell r="AH481" t="str">
            <v> </v>
          </cell>
          <cell r="AI481">
            <v>0</v>
          </cell>
          <cell r="AJ481" t="str">
            <v> </v>
          </cell>
          <cell r="AK481">
            <v>0</v>
          </cell>
          <cell r="AL481" t="str">
            <v> </v>
          </cell>
          <cell r="AM481">
            <v>0</v>
          </cell>
          <cell r="AN481" t="str">
            <v> </v>
          </cell>
          <cell r="AO481">
            <v>0</v>
          </cell>
          <cell r="AP481" t="str">
            <v> </v>
          </cell>
          <cell r="AQ481">
            <v>0</v>
          </cell>
          <cell r="AR481" t="str">
            <v> </v>
          </cell>
          <cell r="AS481">
            <v>0</v>
          </cell>
          <cell r="AT481" t="str">
            <v> </v>
          </cell>
          <cell r="AU481">
            <v>0</v>
          </cell>
          <cell r="AV481" t="str">
            <v> </v>
          </cell>
          <cell r="AW481">
            <v>0</v>
          </cell>
          <cell r="AX481" t="str">
            <v> </v>
          </cell>
          <cell r="AY481">
            <v>16.8121919812</v>
          </cell>
          <cell r="BA481">
            <v>154.9121919812</v>
          </cell>
          <cell r="BC481">
            <v>0</v>
          </cell>
          <cell r="BE481">
            <v>154.9121919812</v>
          </cell>
          <cell r="BF481" t="str">
            <v>*</v>
          </cell>
          <cell r="BG481">
            <v>0</v>
          </cell>
          <cell r="BH481">
            <v>0</v>
          </cell>
          <cell r="BI481" t="str">
            <v> </v>
          </cell>
          <cell r="BJ481">
            <v>0</v>
          </cell>
          <cell r="BK481" t="str">
            <v> </v>
          </cell>
          <cell r="BL481">
            <v>0</v>
          </cell>
          <cell r="BM481" t="str">
            <v> </v>
          </cell>
          <cell r="BN481">
            <v>0</v>
          </cell>
          <cell r="BO481" t="str">
            <v> </v>
          </cell>
          <cell r="BP481">
            <v>0</v>
          </cell>
          <cell r="BQ481" t="str">
            <v> </v>
          </cell>
          <cell r="BR481">
            <v>0</v>
          </cell>
          <cell r="BT481" t="str">
            <v> </v>
          </cell>
          <cell r="BU481">
            <v>0</v>
          </cell>
          <cell r="BV481" t="str">
            <v> </v>
          </cell>
          <cell r="BW481">
            <v>0</v>
          </cell>
          <cell r="BX481" t="str">
            <v> </v>
          </cell>
          <cell r="BY481">
            <v>0</v>
          </cell>
          <cell r="BZ481" t="str">
            <v> </v>
          </cell>
          <cell r="CA481">
            <v>0</v>
          </cell>
          <cell r="CB481" t="str">
            <v> </v>
          </cell>
          <cell r="CC481">
            <v>0</v>
          </cell>
        </row>
        <row r="482">
          <cell r="A482">
            <v>472</v>
          </cell>
          <cell r="B482" t="str">
            <v>Stock in Trade</v>
          </cell>
          <cell r="BF482" t="str">
            <v>*</v>
          </cell>
        </row>
        <row r="483">
          <cell r="A483">
            <v>473</v>
          </cell>
          <cell r="B483" t="str">
            <v>Raw Materials </v>
          </cell>
          <cell r="D483">
            <v>3670.7896066932003</v>
          </cell>
          <cell r="F483">
            <v>2251.2</v>
          </cell>
          <cell r="H483">
            <v>969</v>
          </cell>
          <cell r="J483">
            <v>344.146302</v>
          </cell>
          <cell r="L483">
            <v>0</v>
          </cell>
          <cell r="N483">
            <v>2184.126</v>
          </cell>
          <cell r="P483">
            <v>0</v>
          </cell>
          <cell r="R483">
            <v>0</v>
          </cell>
          <cell r="T483">
            <v>13.319484220800001</v>
          </cell>
          <cell r="V483">
            <v>0</v>
          </cell>
          <cell r="X483">
            <v>69.495229293</v>
          </cell>
          <cell r="Z483">
            <v>0</v>
          </cell>
          <cell r="AB483">
            <v>90.7025911794</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v>
          </cell>
          <cell r="F484">
            <v>196.6</v>
          </cell>
          <cell r="H484">
            <v>192.9</v>
          </cell>
          <cell r="J484">
            <v>50.830385</v>
          </cell>
          <cell r="L484">
            <v>0</v>
          </cell>
          <cell r="N484">
            <v>42.294000000000004</v>
          </cell>
          <cell r="P484">
            <v>0</v>
          </cell>
          <cell r="R484">
            <v>0</v>
          </cell>
          <cell r="T484">
            <v>2.503594152</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v>
          </cell>
          <cell r="BB484">
            <v>0</v>
          </cell>
          <cell r="BD484">
            <v>309.9321703982</v>
          </cell>
          <cell r="BF484" t="str">
            <v>*</v>
          </cell>
          <cell r="BG484">
            <v>0</v>
          </cell>
          <cell r="BH484">
            <v>0</v>
          </cell>
          <cell r="BI484">
            <v>0</v>
          </cell>
          <cell r="BK484">
            <v>0</v>
          </cell>
          <cell r="BM484">
            <v>0</v>
          </cell>
          <cell r="BO484">
            <v>0</v>
          </cell>
          <cell r="BQ484">
            <v>0</v>
          </cell>
          <cell r="BT484">
            <v>9.780000000000001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9476.649</v>
          </cell>
          <cell r="P485">
            <v>0</v>
          </cell>
          <cell r="R485">
            <v>17.3322273931</v>
          </cell>
          <cell r="T485">
            <v>14.0079567456</v>
          </cell>
          <cell r="V485">
            <v>4.008226823158</v>
          </cell>
          <cell r="X485">
            <v>5.0274</v>
          </cell>
          <cell r="Z485">
            <v>0</v>
          </cell>
          <cell r="AB485">
            <v>728.9191945164</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v>
          </cell>
          <cell r="BK485">
            <v>5.185037</v>
          </cell>
          <cell r="BM485">
            <v>5.185037</v>
          </cell>
          <cell r="BO485">
            <v>4.967714</v>
          </cell>
          <cell r="BQ485">
            <v>1.859403</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2478.2</v>
          </cell>
          <cell r="J486">
            <v>111.866675</v>
          </cell>
          <cell r="K486">
            <v>869.0833439999999</v>
          </cell>
          <cell r="L486">
            <v>0</v>
          </cell>
          <cell r="M486">
            <v>0</v>
          </cell>
          <cell r="N486">
            <v>213.46499999999997</v>
          </cell>
          <cell r="O486">
            <v>11916.534</v>
          </cell>
          <cell r="P486">
            <v>0</v>
          </cell>
          <cell r="Q486">
            <v>0</v>
          </cell>
          <cell r="R486">
            <v>0</v>
          </cell>
          <cell r="S486">
            <v>17.3322273931</v>
          </cell>
          <cell r="T486">
            <v>2.2095861696</v>
          </cell>
          <cell r="U486">
            <v>32.040621288000004</v>
          </cell>
          <cell r="V486">
            <v>0</v>
          </cell>
          <cell r="W486">
            <v>4.008226823158</v>
          </cell>
          <cell r="X486">
            <v>3.813046692</v>
          </cell>
          <cell r="Y486">
            <v>82.422727149</v>
          </cell>
          <cell r="Z486">
            <v>0</v>
          </cell>
          <cell r="AA486">
            <v>0</v>
          </cell>
          <cell r="AB486">
            <v>553.698579522</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v>
          </cell>
          <cell r="BK486">
            <v>0</v>
          </cell>
          <cell r="BL486">
            <v>5.185037</v>
          </cell>
          <cell r="BM486">
            <v>0</v>
          </cell>
          <cell r="BN486">
            <v>5.185037</v>
          </cell>
          <cell r="BO486">
            <v>0</v>
          </cell>
          <cell r="BP486">
            <v>4.967714</v>
          </cell>
          <cell r="BQ486">
            <v>0</v>
          </cell>
          <cell r="BR486">
            <v>1.859403</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v>
          </cell>
          <cell r="E487">
            <v>16945.17084393446</v>
          </cell>
          <cell r="G487">
            <v>5117.400000000001</v>
          </cell>
          <cell r="I487">
            <v>2616.2999999999997</v>
          </cell>
          <cell r="K487">
            <v>870.1237569999998</v>
          </cell>
          <cell r="M487">
            <v>0</v>
          </cell>
          <cell r="O487">
            <v>11916.534</v>
          </cell>
          <cell r="Q487">
            <v>0</v>
          </cell>
          <cell r="S487">
            <v>17.3322273931</v>
          </cell>
          <cell r="U487">
            <v>32.040621288000004</v>
          </cell>
          <cell r="W487">
            <v>4.008226823158</v>
          </cell>
          <cell r="Y487">
            <v>82.422727149</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14328.87084393446</v>
          </cell>
          <cell r="BA487">
            <v>16945.17084393446</v>
          </cell>
          <cell r="BC487">
            <v>0</v>
          </cell>
          <cell r="BE487">
            <v>16945.17084393446</v>
          </cell>
          <cell r="BF487" t="str">
            <v>*</v>
          </cell>
          <cell r="BG487">
            <v>0</v>
          </cell>
          <cell r="BH487">
            <v>0</v>
          </cell>
          <cell r="BJ487">
            <v>21.15495096</v>
          </cell>
          <cell r="BL487">
            <v>5.185037</v>
          </cell>
          <cell r="BN487">
            <v>5.185037</v>
          </cell>
          <cell r="BP487">
            <v>4.967714</v>
          </cell>
          <cell r="BR487">
            <v>1.859403</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SCHEDULE 9 : SUNDRY DEBTORS </v>
          </cell>
          <cell r="BF489" t="str">
            <v>*</v>
          </cell>
          <cell r="BG489">
            <v>0</v>
          </cell>
          <cell r="BH489">
            <v>0</v>
          </cell>
        </row>
        <row r="490">
          <cell r="A490">
            <v>480</v>
          </cell>
          <cell r="B490" t="str">
            <v>(Unsecured-Considered Good, unless stated otherwise)</v>
          </cell>
          <cell r="E490" t="str">
            <v> </v>
          </cell>
          <cell r="G490" t="str">
            <v> </v>
          </cell>
          <cell r="I490" t="str">
            <v> </v>
          </cell>
          <cell r="K490" t="str">
            <v> </v>
          </cell>
          <cell r="M490" t="str">
            <v> </v>
          </cell>
          <cell r="O490" t="str">
            <v> </v>
          </cell>
          <cell r="Q490" t="str">
            <v> </v>
          </cell>
          <cell r="S490" t="str">
            <v> </v>
          </cell>
          <cell r="U490" t="str">
            <v> </v>
          </cell>
          <cell r="W490" t="str">
            <v> </v>
          </cell>
          <cell r="Y490" t="str">
            <v> </v>
          </cell>
          <cell r="AA490" t="str">
            <v> </v>
          </cell>
          <cell r="AC490" t="str">
            <v> </v>
          </cell>
          <cell r="AE490" t="str">
            <v> </v>
          </cell>
          <cell r="AG490" t="str">
            <v> </v>
          </cell>
          <cell r="AI490" t="str">
            <v> </v>
          </cell>
          <cell r="AK490" t="str">
            <v> </v>
          </cell>
          <cell r="AM490" t="str">
            <v> </v>
          </cell>
          <cell r="AO490" t="str">
            <v> </v>
          </cell>
          <cell r="AQ490" t="str">
            <v> </v>
          </cell>
          <cell r="AS490" t="str">
            <v> </v>
          </cell>
          <cell r="AU490" t="str">
            <v> </v>
          </cell>
          <cell r="AW490" t="str">
            <v> </v>
          </cell>
          <cell r="AY490" t="str">
            <v> </v>
          </cell>
          <cell r="BA490" t="str">
            <v> </v>
          </cell>
          <cell r="BC490" t="str">
            <v> </v>
          </cell>
          <cell r="BE490" t="str">
            <v> </v>
          </cell>
          <cell r="BF490" t="str">
            <v>*</v>
          </cell>
          <cell r="BG490">
            <v>0</v>
          </cell>
          <cell r="BH490" t="e">
            <v>#VALUE!</v>
          </cell>
          <cell r="BJ490" t="str">
            <v> </v>
          </cell>
          <cell r="BL490" t="str">
            <v> </v>
          </cell>
          <cell r="BN490" t="str">
            <v> </v>
          </cell>
          <cell r="BP490" t="str">
            <v> </v>
          </cell>
          <cell r="BR490" t="str">
            <v> </v>
          </cell>
          <cell r="BU490" t="str">
            <v> </v>
          </cell>
          <cell r="BW490" t="str">
            <v> </v>
          </cell>
          <cell r="BY490" t="str">
            <v> </v>
          </cell>
          <cell r="CA490" t="str">
            <v> </v>
          </cell>
          <cell r="CC490" t="str">
            <v>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0.020416752</v>
          </cell>
          <cell r="O492">
            <v>0</v>
          </cell>
          <cell r="Q492">
            <v>13328.293635299999</v>
          </cell>
          <cell r="S492">
            <v>70.50181026179999</v>
          </cell>
          <cell r="U492">
            <v>0.025230744000000003</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13398.8410930578</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89.8057520564</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v>
          </cell>
          <cell r="AC494">
            <v>-1.2942479436</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v>
          </cell>
          <cell r="AY494">
            <v>11.4116540334</v>
          </cell>
          <cell r="AZ494">
            <v>89.8057520564</v>
          </cell>
          <cell r="BA494">
            <v>11.4116540334</v>
          </cell>
          <cell r="BB494">
            <v>0</v>
          </cell>
          <cell r="BC494">
            <v>0</v>
          </cell>
          <cell r="BD494">
            <v>89.8057520564</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13711.4227593486</v>
          </cell>
          <cell r="G495">
            <v>3216.6</v>
          </cell>
          <cell r="I495">
            <v>5139.5</v>
          </cell>
          <cell r="K495">
            <v>2873.896678</v>
          </cell>
          <cell r="M495">
            <v>0</v>
          </cell>
          <cell r="O495">
            <v>5423.607</v>
          </cell>
          <cell r="Q495">
            <v>0</v>
          </cell>
          <cell r="S495">
            <v>0</v>
          </cell>
          <cell r="U495">
            <v>6.747109502400001</v>
          </cell>
          <cell r="W495">
            <v>0</v>
          </cell>
          <cell r="Y495">
            <v>166.632166323</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8571.9227593486</v>
          </cell>
          <cell r="BA495">
            <v>13711.4227593486</v>
          </cell>
          <cell r="BE495">
            <v>13711.4227593486</v>
          </cell>
          <cell r="BF495" t="str">
            <v>*</v>
          </cell>
          <cell r="BG495">
            <v>0</v>
          </cell>
          <cell r="BH495">
            <v>0</v>
          </cell>
          <cell r="BJ495">
            <v>34.30102104</v>
          </cell>
          <cell r="BL495">
            <v>8.407113</v>
          </cell>
          <cell r="BN495">
            <v>8.407113</v>
          </cell>
          <cell r="BP495">
            <v>6.388675</v>
          </cell>
          <cell r="BR495">
            <v>3.459213</v>
          </cell>
          <cell r="BU495">
            <v>100.14</v>
          </cell>
          <cell r="BW495">
            <v>500.7</v>
          </cell>
          <cell r="BY495">
            <v>500.7</v>
          </cell>
          <cell r="CA495">
            <v>431.5</v>
          </cell>
          <cell r="CC495">
            <v>0</v>
          </cell>
        </row>
        <row r="496">
          <cell r="A496">
            <v>486</v>
          </cell>
          <cell r="E496">
            <v>27537.0637024858</v>
          </cell>
          <cell r="G496">
            <v>3608.9</v>
          </cell>
          <cell r="I496">
            <v>5580.3</v>
          </cell>
          <cell r="K496">
            <v>2873.896678</v>
          </cell>
          <cell r="M496">
            <v>0.020416752</v>
          </cell>
          <cell r="O496">
            <v>5423.607</v>
          </cell>
          <cell r="Q496">
            <v>13328.293635299999</v>
          </cell>
          <cell r="S496">
            <v>70.50181026179999</v>
          </cell>
          <cell r="U496">
            <v>6.772340246400001</v>
          </cell>
          <cell r="W496">
            <v>12.705901977</v>
          </cell>
          <cell r="Y496">
            <v>166.632166323</v>
          </cell>
          <cell r="AA496">
            <v>0</v>
          </cell>
          <cell r="AC496">
            <v>99.2955575796</v>
          </cell>
          <cell r="AE496">
            <v>0</v>
          </cell>
          <cell r="AG496">
            <v>0</v>
          </cell>
          <cell r="AI496">
            <v>0</v>
          </cell>
          <cell r="AK496">
            <v>0</v>
          </cell>
          <cell r="AM496">
            <v>0.45</v>
          </cell>
          <cell r="AO496">
            <v>0</v>
          </cell>
          <cell r="AQ496">
            <v>0.45</v>
          </cell>
          <cell r="AS496">
            <v>0.45</v>
          </cell>
          <cell r="AU496">
            <v>0.45</v>
          </cell>
          <cell r="AW496">
            <v>0.45</v>
          </cell>
          <cell r="AY496">
            <v>21982.1755064398</v>
          </cell>
          <cell r="BA496">
            <v>27562.475506439798</v>
          </cell>
          <cell r="BC496">
            <v>0</v>
          </cell>
          <cell r="BE496">
            <v>27537.0637024858</v>
          </cell>
          <cell r="BF496" t="str">
            <v>*</v>
          </cell>
          <cell r="BG496">
            <v>0</v>
          </cell>
          <cell r="BH496">
            <v>25.41180395399715</v>
          </cell>
          <cell r="BJ496">
            <v>34.30102104</v>
          </cell>
          <cell r="BL496">
            <v>8.407113</v>
          </cell>
          <cell r="BN496">
            <v>8.407113</v>
          </cell>
          <cell r="BP496">
            <v>6.388675</v>
          </cell>
          <cell r="BR496">
            <v>3.459213</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3.2130769316</v>
          </cell>
          <cell r="G500">
            <v>4.7</v>
          </cell>
          <cell r="I500">
            <v>2.3</v>
          </cell>
          <cell r="K500">
            <v>0.52843</v>
          </cell>
          <cell r="M500">
            <v>0</v>
          </cell>
          <cell r="O500">
            <v>0</v>
          </cell>
          <cell r="Q500">
            <v>0</v>
          </cell>
          <cell r="S500">
            <v>0.014951599999999999</v>
          </cell>
          <cell r="U500">
            <v>0.1971203904</v>
          </cell>
          <cell r="W500">
            <v>0.0005285078</v>
          </cell>
          <cell r="Y500">
            <v>0.053244954</v>
          </cell>
          <cell r="AA500">
            <v>0.0252136479</v>
          </cell>
          <cell r="AC500">
            <v>0.0703625604</v>
          </cell>
          <cell r="AE500">
            <v>0.047548919</v>
          </cell>
          <cell r="AG500">
            <v>0</v>
          </cell>
          <cell r="AI500">
            <v>0</v>
          </cell>
          <cell r="AK500">
            <v>0.00089</v>
          </cell>
          <cell r="AM500">
            <v>0</v>
          </cell>
          <cell r="AO500">
            <v>0</v>
          </cell>
          <cell r="AQ500">
            <v>0</v>
          </cell>
          <cell r="AS500">
            <v>0</v>
          </cell>
          <cell r="AU500">
            <v>0</v>
          </cell>
          <cell r="AW500">
            <v>0</v>
          </cell>
          <cell r="AY500">
            <v>0.9130769315999998</v>
          </cell>
          <cell r="BA500">
            <v>3.2130769316</v>
          </cell>
          <cell r="BC500">
            <v>0</v>
          </cell>
          <cell r="BE500">
            <v>3.2130769316</v>
          </cell>
          <cell r="BF500" t="str">
            <v>*</v>
          </cell>
          <cell r="BG500">
            <v>0</v>
          </cell>
          <cell r="BH500">
            <v>0</v>
          </cell>
          <cell r="BJ500">
            <v>0.0007805856000000001</v>
          </cell>
          <cell r="BL500">
            <v>0.00019132</v>
          </cell>
          <cell r="BN500">
            <v>0.00019132</v>
          </cell>
          <cell r="BP500">
            <v>0.00019132</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Schedule Banks</v>
          </cell>
          <cell r="BF502" t="str">
            <v>*</v>
          </cell>
          <cell r="BG502">
            <v>0</v>
          </cell>
          <cell r="BH502">
            <v>0</v>
          </cell>
        </row>
        <row r="503">
          <cell r="A503">
            <v>493</v>
          </cell>
          <cell r="B503" t="str">
            <v>                Current Accounts</v>
          </cell>
          <cell r="D503">
            <v>2569.067331608055</v>
          </cell>
          <cell r="F503">
            <v>621.8</v>
          </cell>
          <cell r="H503">
            <v>213.9</v>
          </cell>
          <cell r="J503">
            <v>1.057217</v>
          </cell>
          <cell r="L503">
            <v>0</v>
          </cell>
          <cell r="N503">
            <v>2270.709</v>
          </cell>
          <cell r="P503">
            <v>0</v>
          </cell>
          <cell r="R503">
            <v>0</v>
          </cell>
          <cell r="T503">
            <v>1.3710469536</v>
          </cell>
          <cell r="V503">
            <v>0</v>
          </cell>
          <cell r="X503">
            <v>67.0016539374557</v>
          </cell>
          <cell r="Z503">
            <v>0</v>
          </cell>
          <cell r="AB503">
            <v>14.852701257000001</v>
          </cell>
          <cell r="AD503">
            <v>0.17438046000000001</v>
          </cell>
          <cell r="AF503">
            <v>0</v>
          </cell>
          <cell r="AH503">
            <v>0</v>
          </cell>
          <cell r="AJ503">
            <v>0</v>
          </cell>
          <cell r="AL503">
            <v>0.001332</v>
          </cell>
          <cell r="AN503">
            <v>0</v>
          </cell>
          <cell r="AP503">
            <v>0.001332</v>
          </cell>
          <cell r="AR503">
            <v>0.001332</v>
          </cell>
          <cell r="AT503">
            <v>0.001332</v>
          </cell>
          <cell r="AV503">
            <v>0.001332</v>
          </cell>
          <cell r="AX503">
            <v>2355.167331608055</v>
          </cell>
          <cell r="AZ503">
            <v>2569.067331608055</v>
          </cell>
          <cell r="BB503">
            <v>0</v>
          </cell>
          <cell r="BD503">
            <v>2569.067331608055</v>
          </cell>
          <cell r="BF503" t="str">
            <v>*</v>
          </cell>
          <cell r="BG503">
            <v>0</v>
          </cell>
          <cell r="BH503">
            <v>0</v>
          </cell>
          <cell r="BI503">
            <v>5.1954537624</v>
          </cell>
          <cell r="BK503">
            <v>1.27339553</v>
          </cell>
          <cell r="BM503">
            <v>1.27339553</v>
          </cell>
          <cell r="BO503">
            <v>1.703097</v>
          </cell>
          <cell r="BQ503">
            <v>0</v>
          </cell>
          <cell r="BT503">
            <v>0</v>
          </cell>
          <cell r="BV503">
            <v>0</v>
          </cell>
          <cell r="BX503">
            <v>0</v>
          </cell>
          <cell r="BZ503">
            <v>0</v>
          </cell>
          <cell r="CB503">
            <v>0</v>
          </cell>
        </row>
        <row r="504">
          <cell r="A504">
            <v>494</v>
          </cell>
          <cell r="B504" t="str">
            <v>                Deposit Accounts</v>
          </cell>
          <cell r="D504">
            <v>9150.9822428528</v>
          </cell>
          <cell r="F504">
            <v>9670.8</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v>
          </cell>
          <cell r="BB504">
            <v>0</v>
          </cell>
          <cell r="BD504">
            <v>9150.9822428528</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Unpaid Dividend Accounts</v>
          </cell>
          <cell r="D505">
            <v>13.8</v>
          </cell>
          <cell r="E505">
            <v>11733.849574460855</v>
          </cell>
          <cell r="F505">
            <v>7.3</v>
          </cell>
          <cell r="G505">
            <v>10299.9</v>
          </cell>
          <cell r="H505">
            <v>13.8</v>
          </cell>
          <cell r="I505">
            <v>9378.199999999999</v>
          </cell>
          <cell r="J505">
            <v>0</v>
          </cell>
          <cell r="K505">
            <v>1.057217</v>
          </cell>
          <cell r="L505">
            <v>0</v>
          </cell>
          <cell r="M505">
            <v>0</v>
          </cell>
          <cell r="N505">
            <v>0</v>
          </cell>
          <cell r="O505">
            <v>2270.709</v>
          </cell>
          <cell r="P505">
            <v>0</v>
          </cell>
          <cell r="Q505">
            <v>0</v>
          </cell>
          <cell r="R505">
            <v>0</v>
          </cell>
          <cell r="S505">
            <v>0</v>
          </cell>
          <cell r="T505">
            <v>0</v>
          </cell>
          <cell r="U505">
            <v>1.8532898064</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0.001332</v>
          </cell>
          <cell r="AN505">
            <v>0</v>
          </cell>
          <cell r="AO505">
            <v>0</v>
          </cell>
          <cell r="AP505">
            <v>0</v>
          </cell>
          <cell r="AQ505">
            <v>0.001332</v>
          </cell>
          <cell r="AR505">
            <v>0</v>
          </cell>
          <cell r="AS505">
            <v>0.001332</v>
          </cell>
          <cell r="AT505">
            <v>0</v>
          </cell>
          <cell r="AU505">
            <v>0.001332</v>
          </cell>
          <cell r="AV505">
            <v>0</v>
          </cell>
          <cell r="AW505">
            <v>0.001332</v>
          </cell>
          <cell r="AX505">
            <v>0</v>
          </cell>
          <cell r="AY505">
            <v>2355.649574460855</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5.1954537624</v>
          </cell>
          <cell r="BK505">
            <v>0</v>
          </cell>
          <cell r="BL505">
            <v>1.27339553</v>
          </cell>
          <cell r="BM505">
            <v>0</v>
          </cell>
          <cell r="BN505">
            <v>1.27339553</v>
          </cell>
          <cell r="BO505">
            <v>0</v>
          </cell>
          <cell r="BP505">
            <v>1.703097</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Other Banks</v>
          </cell>
          <cell r="BF506" t="str">
            <v>*</v>
          </cell>
          <cell r="BG506">
            <v>0</v>
          </cell>
          <cell r="BH506">
            <v>0</v>
          </cell>
        </row>
        <row r="507">
          <cell r="A507">
            <v>497</v>
          </cell>
          <cell r="B507" t="str">
            <v>                Current Accounts</v>
          </cell>
          <cell r="D507">
            <v>82.64680085289999</v>
          </cell>
          <cell r="F507">
            <v>193.6</v>
          </cell>
          <cell r="H507">
            <v>3.1</v>
          </cell>
          <cell r="J507">
            <v>0</v>
          </cell>
          <cell r="L507">
            <v>0</v>
          </cell>
          <cell r="N507">
            <v>0</v>
          </cell>
          <cell r="P507">
            <v>48.892542299999995</v>
          </cell>
          <cell r="R507">
            <v>28.415392449299997</v>
          </cell>
          <cell r="T507">
            <v>0</v>
          </cell>
          <cell r="V507">
            <v>2.1317706792</v>
          </cell>
          <cell r="X507">
            <v>0</v>
          </cell>
          <cell r="Z507">
            <v>2.507999886</v>
          </cell>
          <cell r="AB507">
            <v>0</v>
          </cell>
          <cell r="AD507">
            <v>0</v>
          </cell>
          <cell r="AF507">
            <v>0.010947387999999999</v>
          </cell>
          <cell r="AH507">
            <v>0.0886480364</v>
          </cell>
          <cell r="AJ507">
            <v>0</v>
          </cell>
          <cell r="AL507">
            <v>0.0075</v>
          </cell>
          <cell r="AN507">
            <v>0</v>
          </cell>
          <cell r="AP507">
            <v>0.0075</v>
          </cell>
          <cell r="AR507">
            <v>0.0075</v>
          </cell>
          <cell r="AT507">
            <v>0.0075</v>
          </cell>
          <cell r="AV507">
            <v>0.0075</v>
          </cell>
          <cell r="AX507">
            <v>79.54680085289999</v>
          </cell>
          <cell r="AZ507">
            <v>82.64680085289999</v>
          </cell>
          <cell r="BB507">
            <v>0</v>
          </cell>
          <cell r="BD507">
            <v>82.64680085289999</v>
          </cell>
          <cell r="BF507" t="str">
            <v>*</v>
          </cell>
          <cell r="BG507">
            <v>0</v>
          </cell>
          <cell r="BH507">
            <v>0</v>
          </cell>
          <cell r="BI507">
            <v>0</v>
          </cell>
          <cell r="BK507">
            <v>0</v>
          </cell>
          <cell r="BM507">
            <v>0</v>
          </cell>
          <cell r="BO507">
            <v>0</v>
          </cell>
          <cell r="BQ507">
            <v>1.073155</v>
          </cell>
          <cell r="BT507">
            <v>54.120000000000005</v>
          </cell>
          <cell r="BV507">
            <v>270.6</v>
          </cell>
          <cell r="BX507">
            <v>270.6</v>
          </cell>
          <cell r="BZ507">
            <v>0</v>
          </cell>
          <cell r="CB507">
            <v>0</v>
          </cell>
        </row>
        <row r="508">
          <cell r="A508">
            <v>498</v>
          </cell>
          <cell r="B508" t="str">
            <v>                Deposit Accounts</v>
          </cell>
          <cell r="D508">
            <v>1560.683516</v>
          </cell>
          <cell r="E508">
            <v>1643.3303168529</v>
          </cell>
          <cell r="F508">
            <v>4824.6</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v>
          </cell>
          <cell r="X508">
            <v>0</v>
          </cell>
          <cell r="Y508">
            <v>0</v>
          </cell>
          <cell r="Z508">
            <v>0</v>
          </cell>
          <cell r="AA508">
            <v>2.507999886</v>
          </cell>
          <cell r="AB508">
            <v>0</v>
          </cell>
          <cell r="AC508">
            <v>0</v>
          </cell>
          <cell r="AD508">
            <v>0</v>
          </cell>
          <cell r="AE508">
            <v>0</v>
          </cell>
          <cell r="AF508">
            <v>0</v>
          </cell>
          <cell r="AG508">
            <v>0.010947387999999999</v>
          </cell>
          <cell r="AH508">
            <v>0</v>
          </cell>
          <cell r="AI508">
            <v>0.0886480364</v>
          </cell>
          <cell r="AJ508">
            <v>0</v>
          </cell>
          <cell r="AK508">
            <v>0</v>
          </cell>
          <cell r="AL508">
            <v>0</v>
          </cell>
          <cell r="AM508">
            <v>0.0075</v>
          </cell>
          <cell r="AN508">
            <v>0</v>
          </cell>
          <cell r="AO508">
            <v>0</v>
          </cell>
          <cell r="AP508">
            <v>0</v>
          </cell>
          <cell r="AQ508">
            <v>0.0075</v>
          </cell>
          <cell r="AR508">
            <v>0</v>
          </cell>
          <cell r="AS508">
            <v>0.0075</v>
          </cell>
          <cell r="AT508">
            <v>0</v>
          </cell>
          <cell r="AU508">
            <v>0.0075</v>
          </cell>
          <cell r="AV508">
            <v>0</v>
          </cell>
          <cell r="AW508">
            <v>0.0075</v>
          </cell>
          <cell r="AX508">
            <v>219.883516</v>
          </cell>
          <cell r="AY508">
            <v>299.4303168528999</v>
          </cell>
          <cell r="AZ508">
            <v>1560.683516</v>
          </cell>
          <cell r="BA508">
            <v>1643.3303168528998</v>
          </cell>
          <cell r="BB508">
            <v>0</v>
          </cell>
          <cell r="BC508">
            <v>0</v>
          </cell>
          <cell r="BD508">
            <v>1560.683516</v>
          </cell>
          <cell r="BE508">
            <v>1643.3303168529</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v>
          </cell>
          <cell r="BT508">
            <v>0</v>
          </cell>
          <cell r="BU508">
            <v>54.120000000000005</v>
          </cell>
          <cell r="BV508">
            <v>0</v>
          </cell>
          <cell r="BW508">
            <v>270.6</v>
          </cell>
          <cell r="BX508">
            <v>0</v>
          </cell>
          <cell r="BY508">
            <v>270.6</v>
          </cell>
          <cell r="BZ508">
            <v>0</v>
          </cell>
          <cell r="CA508">
            <v>0</v>
          </cell>
          <cell r="CB508">
            <v>0</v>
          </cell>
          <cell r="CC508">
            <v>0</v>
          </cell>
        </row>
        <row r="509">
          <cell r="A509">
            <v>499</v>
          </cell>
          <cell r="E509">
            <v>13380.392968245356</v>
          </cell>
          <cell r="G509">
            <v>15322.8</v>
          </cell>
          <cell r="I509">
            <v>10724.399999999998</v>
          </cell>
          <cell r="K509">
            <v>21.969163</v>
          </cell>
          <cell r="M509">
            <v>0</v>
          </cell>
          <cell r="O509">
            <v>2270.709</v>
          </cell>
          <cell r="Q509">
            <v>248.3925423</v>
          </cell>
          <cell r="S509">
            <v>28.430344049299997</v>
          </cell>
          <cell r="U509">
            <v>2.0504101968</v>
          </cell>
          <cell r="W509">
            <v>2.132299187</v>
          </cell>
          <cell r="Y509">
            <v>67.0548988914557</v>
          </cell>
          <cell r="AA509">
            <v>2.5332135338999997</v>
          </cell>
          <cell r="AC509">
            <v>14.923063817400001</v>
          </cell>
          <cell r="AE509">
            <v>0.221929379</v>
          </cell>
          <cell r="AG509">
            <v>0.010947387999999999</v>
          </cell>
          <cell r="AI509">
            <v>0.0886480364</v>
          </cell>
          <cell r="AK509">
            <v>0.00089</v>
          </cell>
          <cell r="AM509">
            <v>0.008832</v>
          </cell>
          <cell r="AO509">
            <v>0</v>
          </cell>
          <cell r="AQ509">
            <v>0.008832</v>
          </cell>
          <cell r="AS509">
            <v>0.008832</v>
          </cell>
          <cell r="AU509">
            <v>0.008832</v>
          </cell>
          <cell r="AW509">
            <v>0.008832</v>
          </cell>
          <cell r="AY509">
            <v>2655.9929682453558</v>
          </cell>
          <cell r="BA509">
            <v>13380.392968245353</v>
          </cell>
          <cell r="BC509">
            <v>0</v>
          </cell>
          <cell r="BE509">
            <v>13380.392968245356</v>
          </cell>
          <cell r="BF509" t="str">
            <v>*</v>
          </cell>
          <cell r="BG509">
            <v>0</v>
          </cell>
          <cell r="BH509">
            <v>0</v>
          </cell>
          <cell r="BJ509">
            <v>5.196234348</v>
          </cell>
          <cell r="BL509">
            <v>1.27358685</v>
          </cell>
          <cell r="BN509">
            <v>1.27358685</v>
          </cell>
          <cell r="BP509">
            <v>1.7032883200000002</v>
          </cell>
          <cell r="BR509">
            <v>1.073155</v>
          </cell>
          <cell r="BU509">
            <v>54.18000000000001</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v>
          </cell>
          <cell r="G512">
            <v>14.7</v>
          </cell>
          <cell r="I512">
            <v>5.8</v>
          </cell>
          <cell r="K512">
            <v>2.069929</v>
          </cell>
          <cell r="M512">
            <v>0</v>
          </cell>
          <cell r="O512">
            <v>0</v>
          </cell>
          <cell r="Q512">
            <v>58.4696595</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v>
          </cell>
          <cell r="BA512">
            <v>66.3395885</v>
          </cell>
          <cell r="BC512">
            <v>0</v>
          </cell>
          <cell r="BE512">
            <v>66.3395885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318.3395885</v>
          </cell>
          <cell r="G515">
            <v>234.1</v>
          </cell>
          <cell r="I515">
            <v>257.8</v>
          </cell>
          <cell r="K515">
            <v>2.069929</v>
          </cell>
          <cell r="M515">
            <v>0</v>
          </cell>
          <cell r="O515">
            <v>0</v>
          </cell>
          <cell r="Q515">
            <v>58.4696595</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v>
          </cell>
          <cell r="BA515">
            <v>318.3395885</v>
          </cell>
          <cell r="BC515">
            <v>0</v>
          </cell>
          <cell r="BE515">
            <v>318.3395885</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v>
          </cell>
          <cell r="G519">
            <v>0</v>
          </cell>
          <cell r="I519">
            <v>1061.1</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v>
          </cell>
          <cell r="BE519">
            <v>9121.519048499998</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752.2711820602</v>
          </cell>
          <cell r="G520">
            <v>261.1</v>
          </cell>
          <cell r="I520">
            <v>69.7</v>
          </cell>
          <cell r="K520">
            <v>0</v>
          </cell>
          <cell r="M520">
            <v>0</v>
          </cell>
          <cell r="O520">
            <v>0</v>
          </cell>
          <cell r="Q520">
            <v>672.6848729999999</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v>
          </cell>
          <cell r="BA520">
            <v>752.2711820602</v>
          </cell>
          <cell r="BC520">
            <v>0</v>
          </cell>
          <cell r="BE520">
            <v>752.2711820602</v>
          </cell>
          <cell r="BF520" t="str">
            <v>*</v>
          </cell>
          <cell r="BG520">
            <v>0</v>
          </cell>
          <cell r="BH520">
            <v>0</v>
          </cell>
          <cell r="BJ520">
            <v>0.34602072</v>
          </cell>
          <cell r="BL520">
            <v>0.084809</v>
          </cell>
          <cell r="BN520">
            <v>0.084809</v>
          </cell>
          <cell r="BP520">
            <v>0.24988087</v>
          </cell>
          <cell r="BR520">
            <v>0.035575</v>
          </cell>
          <cell r="BU520">
            <v>3.16</v>
          </cell>
          <cell r="BW520">
            <v>15.8</v>
          </cell>
          <cell r="BY520">
            <v>15.8</v>
          </cell>
          <cell r="CA520">
            <v>15.7</v>
          </cell>
          <cell r="CC520">
            <v>0</v>
          </cell>
        </row>
        <row r="521">
          <cell r="A521">
            <v>511</v>
          </cell>
          <cell r="B521" t="str">
            <v>Advances Recoverable in Cash or in Kind or for Value to be received</v>
          </cell>
          <cell r="AC521">
            <v>164.713839516</v>
          </cell>
          <cell r="BF521" t="str">
            <v>*</v>
          </cell>
          <cell r="BG521">
            <v>0</v>
          </cell>
          <cell r="BH521">
            <v>0</v>
          </cell>
        </row>
        <row r="522">
          <cell r="A522">
            <v>512</v>
          </cell>
          <cell r="B522" t="str">
            <v>  Considered Good</v>
          </cell>
          <cell r="E522">
            <v>979.8841842938</v>
          </cell>
          <cell r="G522">
            <v>563.5</v>
          </cell>
          <cell r="I522">
            <v>722.4</v>
          </cell>
          <cell r="K522">
            <v>0</v>
          </cell>
          <cell r="M522">
            <v>0</v>
          </cell>
          <cell r="O522">
            <v>250.17299999999997</v>
          </cell>
          <cell r="Q522">
            <v>0</v>
          </cell>
          <cell r="S522">
            <v>3.4966634098</v>
          </cell>
          <cell r="U522">
            <v>0</v>
          </cell>
          <cell r="W522">
            <v>0</v>
          </cell>
          <cell r="Y522">
            <v>0</v>
          </cell>
          <cell r="AA522">
            <v>0.961957878</v>
          </cell>
          <cell r="AE522">
            <v>0.274818884</v>
          </cell>
          <cell r="AG522">
            <v>0</v>
          </cell>
          <cell r="AI522">
            <v>0</v>
          </cell>
          <cell r="AK522">
            <v>0</v>
          </cell>
          <cell r="AM522">
            <v>3.539702</v>
          </cell>
          <cell r="AO522">
            <v>0</v>
          </cell>
          <cell r="AQ522">
            <v>3.539702</v>
          </cell>
          <cell r="AS522">
            <v>3.539702</v>
          </cell>
          <cell r="AU522">
            <v>3.539702</v>
          </cell>
          <cell r="AW522">
            <v>3.539702</v>
          </cell>
          <cell r="AY522">
            <v>257.48418429379996</v>
          </cell>
          <cell r="BA522">
            <v>979.8841842938</v>
          </cell>
          <cell r="BE522">
            <v>979.8841842938</v>
          </cell>
          <cell r="BF522" t="str">
            <v>*</v>
          </cell>
          <cell r="BG522">
            <v>0</v>
          </cell>
          <cell r="BH522">
            <v>0</v>
          </cell>
          <cell r="BJ522">
            <v>0.5327969592</v>
          </cell>
          <cell r="BL522">
            <v>0.13058749</v>
          </cell>
          <cell r="BN522">
            <v>0.13058749</v>
          </cell>
          <cell r="BP522">
            <v>0.08289</v>
          </cell>
          <cell r="BR522">
            <v>0</v>
          </cell>
          <cell r="BU522">
            <v>54.82000000000001</v>
          </cell>
          <cell r="BW522">
            <v>274.1</v>
          </cell>
          <cell r="BY522">
            <v>274.1</v>
          </cell>
          <cell r="CA522">
            <v>293.6</v>
          </cell>
          <cell r="CC522">
            <v>0</v>
          </cell>
        </row>
        <row r="523">
          <cell r="A523">
            <v>513</v>
          </cell>
          <cell r="B523" t="str">
            <v>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v>
          </cell>
          <cell r="G525">
            <v>394.1</v>
          </cell>
          <cell r="I525">
            <v>415.6</v>
          </cell>
          <cell r="K525">
            <v>280.159466</v>
          </cell>
          <cell r="M525">
            <v>0</v>
          </cell>
          <cell r="O525">
            <v>75.41099999999999</v>
          </cell>
          <cell r="Q525">
            <v>0</v>
          </cell>
          <cell r="S525">
            <v>0</v>
          </cell>
          <cell r="U525">
            <v>0.2971648512</v>
          </cell>
          <cell r="W525">
            <v>0.4465431338</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v>
          </cell>
          <cell r="BA525">
            <v>784.724926037</v>
          </cell>
          <cell r="BC525">
            <v>0</v>
          </cell>
          <cell r="BE525">
            <v>784.724926037</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Balances with Central Excise and Customs </v>
          </cell>
          <cell r="E526">
            <v>625.1952506386</v>
          </cell>
          <cell r="G526">
            <v>412.4</v>
          </cell>
          <cell r="I526">
            <v>585</v>
          </cell>
          <cell r="K526">
            <v>27.666103</v>
          </cell>
          <cell r="M526">
            <v>0</v>
          </cell>
          <cell r="O526">
            <v>0</v>
          </cell>
          <cell r="Q526">
            <v>0</v>
          </cell>
          <cell r="S526">
            <v>9.6710761458</v>
          </cell>
          <cell r="U526">
            <v>2.8580714928</v>
          </cell>
          <cell r="Y526">
            <v>0</v>
          </cell>
          <cell r="AA526">
            <v>0.395084214</v>
          </cell>
          <cell r="AC526">
            <v>0</v>
          </cell>
          <cell r="AE526">
            <v>0</v>
          </cell>
          <cell r="AG526">
            <v>0</v>
          </cell>
          <cell r="AI526">
            <v>0</v>
          </cell>
          <cell r="AK526">
            <v>0</v>
          </cell>
          <cell r="AM526">
            <v>0</v>
          </cell>
          <cell r="AO526">
            <v>0</v>
          </cell>
          <cell r="AQ526">
            <v>0</v>
          </cell>
          <cell r="AS526">
            <v>0</v>
          </cell>
          <cell r="AU526">
            <v>0</v>
          </cell>
          <cell r="AW526">
            <v>0</v>
          </cell>
          <cell r="AY526">
            <v>40.1952506386</v>
          </cell>
          <cell r="BA526">
            <v>625.1952506386</v>
          </cell>
          <cell r="BC526">
            <v>0</v>
          </cell>
          <cell r="BE526">
            <v>625.1952506386</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131.2</v>
          </cell>
          <cell r="G527">
            <v>225.5</v>
          </cell>
          <cell r="I527">
            <v>131.2</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131.2</v>
          </cell>
          <cell r="BC527">
            <v>0</v>
          </cell>
          <cell r="BE527">
            <v>131.2</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v>
          </cell>
          <cell r="G528">
            <v>176.1</v>
          </cell>
          <cell r="I528">
            <v>70.5</v>
          </cell>
          <cell r="K528">
            <v>2.659945</v>
          </cell>
          <cell r="M528">
            <v>0</v>
          </cell>
          <cell r="O528">
            <v>0</v>
          </cell>
          <cell r="Q528">
            <v>0.399</v>
          </cell>
          <cell r="S528">
            <v>0.119388526</v>
          </cell>
          <cell r="U528">
            <v>0.7021934208</v>
          </cell>
          <cell r="W528">
            <v>0</v>
          </cell>
          <cell r="Y528">
            <v>0.039501</v>
          </cell>
          <cell r="AA528">
            <v>0</v>
          </cell>
          <cell r="AC528">
            <v>2080.9123757982</v>
          </cell>
          <cell r="AE528">
            <v>0</v>
          </cell>
          <cell r="AG528">
            <v>0</v>
          </cell>
          <cell r="AI528">
            <v>0</v>
          </cell>
          <cell r="AK528">
            <v>0</v>
          </cell>
          <cell r="AM528">
            <v>0</v>
          </cell>
          <cell r="AO528">
            <v>0</v>
          </cell>
          <cell r="AQ528">
            <v>0</v>
          </cell>
          <cell r="AS528">
            <v>0</v>
          </cell>
          <cell r="AU528">
            <v>0</v>
          </cell>
          <cell r="AW528">
            <v>0</v>
          </cell>
          <cell r="AY528">
            <v>2084.832403745</v>
          </cell>
          <cell r="BA528">
            <v>2155.332403745</v>
          </cell>
          <cell r="BE528">
            <v>2155.332403745</v>
          </cell>
          <cell r="BF528" t="str">
            <v>*</v>
          </cell>
          <cell r="BG528">
            <v>0</v>
          </cell>
          <cell r="BH528">
            <v>0</v>
          </cell>
          <cell r="BJ528">
            <v>2.69272248</v>
          </cell>
          <cell r="BL528">
            <v>0.659981</v>
          </cell>
          <cell r="BN528">
            <v>0.659981</v>
          </cell>
          <cell r="BP528">
            <v>0.70742</v>
          </cell>
          <cell r="BR528">
            <v>0.216803</v>
          </cell>
          <cell r="BU528">
            <v>0</v>
          </cell>
          <cell r="BW528">
            <v>0</v>
          </cell>
          <cell r="BY528">
            <v>0</v>
          </cell>
          <cell r="CA528">
            <v>0</v>
          </cell>
          <cell r="CC528">
            <v>0</v>
          </cell>
        </row>
        <row r="529">
          <cell r="A529">
            <v>519</v>
          </cell>
          <cell r="B529" t="str">
            <v>Advance Payment of Income Tax (Net of Provision)</v>
          </cell>
          <cell r="E529">
            <v>924.8430405020999</v>
          </cell>
          <cell r="G529">
            <v>204.5</v>
          </cell>
          <cell r="I529">
            <v>645.4</v>
          </cell>
          <cell r="K529">
            <v>267.104472</v>
          </cell>
          <cell r="M529">
            <v>0</v>
          </cell>
          <cell r="O529">
            <v>0</v>
          </cell>
          <cell r="Q529">
            <v>0</v>
          </cell>
          <cell r="S529">
            <v>0.0473704067</v>
          </cell>
          <cell r="U529">
            <v>0.4875723936</v>
          </cell>
          <cell r="W529">
            <v>2.8565387018</v>
          </cell>
          <cell r="Y529">
            <v>0.039501</v>
          </cell>
          <cell r="AA529">
            <v>0</v>
          </cell>
          <cell r="AC529">
            <v>0</v>
          </cell>
          <cell r="AE529">
            <v>0</v>
          </cell>
          <cell r="AG529">
            <v>0</v>
          </cell>
          <cell r="AI529">
            <v>0</v>
          </cell>
          <cell r="AK529">
            <v>8.907586</v>
          </cell>
          <cell r="AM529">
            <v>0</v>
          </cell>
          <cell r="AO529">
            <v>0</v>
          </cell>
          <cell r="AQ529">
            <v>0</v>
          </cell>
          <cell r="AS529">
            <v>0</v>
          </cell>
          <cell r="AU529">
            <v>0</v>
          </cell>
          <cell r="AW529">
            <v>0</v>
          </cell>
          <cell r="AY529">
            <v>279.4430405020999</v>
          </cell>
          <cell r="BA529">
            <v>924.8430405020999</v>
          </cell>
          <cell r="BC529">
            <v>0</v>
          </cell>
          <cell r="BE529">
            <v>924.8430405020999</v>
          </cell>
          <cell r="BF529" t="str">
            <v>*</v>
          </cell>
          <cell r="BG529">
            <v>0</v>
          </cell>
          <cell r="BH529">
            <v>0</v>
          </cell>
          <cell r="BJ529">
            <v>1.63902168</v>
          </cell>
          <cell r="BL529">
            <v>0.401721</v>
          </cell>
          <cell r="BN529">
            <v>0.401721</v>
          </cell>
          <cell r="BP529">
            <v>0.401721</v>
          </cell>
          <cell r="BR529">
            <v>0</v>
          </cell>
          <cell r="BU529">
            <v>0</v>
          </cell>
          <cell r="BW529">
            <v>0</v>
          </cell>
          <cell r="BY529">
            <v>0</v>
          </cell>
          <cell r="CA529">
            <v>0</v>
          </cell>
          <cell r="CC529">
            <v>0</v>
          </cell>
        </row>
        <row r="530">
          <cell r="A530">
            <v>520</v>
          </cell>
          <cell r="E530">
            <v>15474.9700357767</v>
          </cell>
          <cell r="G530">
            <v>2237.2</v>
          </cell>
          <cell r="I530">
            <v>3700.8999999999996</v>
          </cell>
          <cell r="K530">
            <v>577.589986</v>
          </cell>
          <cell r="M530">
            <v>0</v>
          </cell>
          <cell r="O530">
            <v>325.58399999999995</v>
          </cell>
          <cell r="Q530">
            <v>8733.502921499998</v>
          </cell>
          <cell r="S530">
            <v>13.334498488300001</v>
          </cell>
          <cell r="U530">
            <v>4.6304428464</v>
          </cell>
          <cell r="W530">
            <v>3.3030818356</v>
          </cell>
          <cell r="Y530">
            <v>12.889754051999997</v>
          </cell>
          <cell r="AA530">
            <v>1.357042092</v>
          </cell>
          <cell r="AC530">
            <v>2255.2270836864</v>
          </cell>
          <cell r="AE530">
            <v>0.274818884</v>
          </cell>
          <cell r="AG530">
            <v>0</v>
          </cell>
          <cell r="AI530">
            <v>0</v>
          </cell>
          <cell r="AK530">
            <v>8.907586</v>
          </cell>
          <cell r="AM530">
            <v>3.539702</v>
          </cell>
          <cell r="AO530">
            <v>0</v>
          </cell>
          <cell r="AQ530">
            <v>3.539702</v>
          </cell>
          <cell r="AS530">
            <v>3.539702</v>
          </cell>
          <cell r="AU530">
            <v>3.539702</v>
          </cell>
          <cell r="AW530">
            <v>3.539702</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0.252378</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Sundry Creditors </v>
          </cell>
          <cell r="X536">
            <v>5.4660746998394</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1110.1</v>
          </cell>
          <cell r="H538">
            <v>1435.2</v>
          </cell>
          <cell r="J538">
            <v>171.676394</v>
          </cell>
          <cell r="L538">
            <v>0</v>
          </cell>
          <cell r="N538">
            <v>15629.229</v>
          </cell>
          <cell r="P538">
            <v>1968.7462389</v>
          </cell>
          <cell r="R538">
            <v>5.5735939037</v>
          </cell>
          <cell r="T538">
            <v>15.670474142400002</v>
          </cell>
          <cell r="V538">
            <v>19.1197577448</v>
          </cell>
          <cell r="X538">
            <v>0</v>
          </cell>
          <cell r="Z538">
            <v>0.004539024</v>
          </cell>
          <cell r="AB538">
            <v>69.95266632600001</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7.173651840000001</v>
          </cell>
          <cell r="BK538">
            <v>1.758248</v>
          </cell>
          <cell r="BM538">
            <v>1.758248</v>
          </cell>
          <cell r="BO538">
            <v>0.226374</v>
          </cell>
          <cell r="BQ538">
            <v>5.731114</v>
          </cell>
          <cell r="BT538">
            <v>74.32000000000001</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Investor Education and Protection Fund shall be credited by </v>
          </cell>
          <cell r="BF541" t="str">
            <v>*</v>
          </cell>
          <cell r="BG541">
            <v>0</v>
          </cell>
          <cell r="BH541">
            <v>0</v>
          </cell>
        </row>
        <row r="542">
          <cell r="A542">
            <v>532</v>
          </cell>
          <cell r="B542" t="str">
            <v>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1073.6</v>
          </cell>
          <cell r="H544">
            <v>742.2</v>
          </cell>
          <cell r="J544">
            <v>37.408092</v>
          </cell>
          <cell r="L544">
            <v>0</v>
          </cell>
          <cell r="N544">
            <v>151.221</v>
          </cell>
          <cell r="P544">
            <v>0</v>
          </cell>
          <cell r="R544">
            <v>17.523402512873997</v>
          </cell>
          <cell r="T544">
            <v>2.2814378496</v>
          </cell>
          <cell r="V544">
            <v>1.3902053</v>
          </cell>
          <cell r="X544">
            <v>206.52133068</v>
          </cell>
          <cell r="Z544">
            <v>0.31521</v>
          </cell>
          <cell r="AB544">
            <v>379.7960501364</v>
          </cell>
          <cell r="AD544">
            <v>0.030096120000000004</v>
          </cell>
          <cell r="AF544">
            <v>0.0795005</v>
          </cell>
          <cell r="AH544">
            <v>0</v>
          </cell>
          <cell r="AJ544">
            <v>0</v>
          </cell>
          <cell r="AL544">
            <v>0</v>
          </cell>
          <cell r="AN544">
            <v>0</v>
          </cell>
          <cell r="AP544">
            <v>0</v>
          </cell>
          <cell r="AR544">
            <v>0</v>
          </cell>
          <cell r="AT544">
            <v>0</v>
          </cell>
          <cell r="AV544">
            <v>0</v>
          </cell>
          <cell r="AX544">
            <v>796.251115098874</v>
          </cell>
          <cell r="AZ544">
            <v>1538.4511150988742</v>
          </cell>
          <cell r="BD544">
            <v>1538.4511150988742</v>
          </cell>
          <cell r="BF544" t="str">
            <v>*</v>
          </cell>
          <cell r="BG544">
            <v>0</v>
          </cell>
          <cell r="BH544">
            <v>0</v>
          </cell>
          <cell r="BI544">
            <v>7.8908423999999995</v>
          </cell>
          <cell r="BK544">
            <v>1.93403</v>
          </cell>
          <cell r="BM544">
            <v>1.93403</v>
          </cell>
          <cell r="BO544">
            <v>1.498587</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v>
          </cell>
          <cell r="E546">
            <v>20970.656032475777</v>
          </cell>
          <cell r="F546">
            <v>33.1</v>
          </cell>
          <cell r="G546">
            <v>2278.9</v>
          </cell>
          <cell r="H546">
            <v>17.6</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0.319749024</v>
          </cell>
          <cell r="AB546">
            <v>0</v>
          </cell>
          <cell r="AC546">
            <v>449.7487164624</v>
          </cell>
          <cell r="AD546">
            <v>0</v>
          </cell>
          <cell r="AE546">
            <v>0.030096120000000004</v>
          </cell>
          <cell r="AF546">
            <v>0</v>
          </cell>
          <cell r="AG546">
            <v>0.19166486</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v>
          </cell>
          <cell r="BA546">
            <v>20976.122107175615</v>
          </cell>
          <cell r="BB546">
            <v>0</v>
          </cell>
          <cell r="BC546">
            <v>0</v>
          </cell>
          <cell r="BD546">
            <v>17.6</v>
          </cell>
          <cell r="BE546">
            <v>20970.656032475777</v>
          </cell>
          <cell r="BF546" t="str">
            <v>*</v>
          </cell>
          <cell r="BG546">
            <v>0</v>
          </cell>
          <cell r="BH546">
            <v>5.466074699837918</v>
          </cell>
          <cell r="BI546">
            <v>0</v>
          </cell>
          <cell r="BJ546">
            <v>15.06449424</v>
          </cell>
          <cell r="BK546">
            <v>0</v>
          </cell>
          <cell r="BL546">
            <v>3.692278</v>
          </cell>
          <cell r="BM546">
            <v>0</v>
          </cell>
          <cell r="BN546">
            <v>3.692278</v>
          </cell>
          <cell r="BO546">
            <v>0</v>
          </cell>
          <cell r="BP546">
            <v>1.724961</v>
          </cell>
          <cell r="BQ546">
            <v>0</v>
          </cell>
          <cell r="BR546">
            <v>6.81136</v>
          </cell>
          <cell r="BT546">
            <v>0</v>
          </cell>
          <cell r="BU546">
            <v>159.82</v>
          </cell>
          <cell r="BV546">
            <v>0</v>
          </cell>
          <cell r="BW546">
            <v>799.1</v>
          </cell>
          <cell r="BX546">
            <v>0</v>
          </cell>
          <cell r="BY546">
            <v>799.1</v>
          </cell>
          <cell r="BZ546">
            <v>0</v>
          </cell>
          <cell r="CA546">
            <v>939.4000000000001</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0.021</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0.021</v>
          </cell>
          <cell r="AN549">
            <v>0</v>
          </cell>
          <cell r="AP549">
            <v>0.021</v>
          </cell>
          <cell r="AR549">
            <v>0.021</v>
          </cell>
          <cell r="AT549">
            <v>0.021</v>
          </cell>
          <cell r="AV549">
            <v>0.021</v>
          </cell>
          <cell r="AX549">
            <v>0.021</v>
          </cell>
          <cell r="AZ549">
            <v>0.021</v>
          </cell>
          <cell r="BB549">
            <v>0</v>
          </cell>
          <cell r="BD549">
            <v>0.021</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0.001739</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0.001739</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0.001739</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0.021</v>
          </cell>
          <cell r="AN553">
            <v>0</v>
          </cell>
          <cell r="AP553">
            <v>0.021</v>
          </cell>
          <cell r="AR553">
            <v>0.021</v>
          </cell>
          <cell r="AT553">
            <v>0.021</v>
          </cell>
          <cell r="AV553">
            <v>0.021</v>
          </cell>
          <cell r="AX553">
            <v>0.022739000000000002</v>
          </cell>
          <cell r="AZ553">
            <v>0.021</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0.3681</v>
          </cell>
          <cell r="F554">
            <v>143.6</v>
          </cell>
          <cell r="H554">
            <v>0</v>
          </cell>
          <cell r="J554">
            <v>0</v>
          </cell>
          <cell r="L554">
            <v>0</v>
          </cell>
          <cell r="N554">
            <v>0</v>
          </cell>
          <cell r="P554">
            <v>0</v>
          </cell>
          <cell r="R554">
            <v>0</v>
          </cell>
          <cell r="T554">
            <v>0</v>
          </cell>
          <cell r="V554">
            <v>0</v>
          </cell>
          <cell r="X554">
            <v>0</v>
          </cell>
          <cell r="Z554">
            <v>0</v>
          </cell>
          <cell r="AB554">
            <v>0.3681</v>
          </cell>
          <cell r="AD554">
            <v>0</v>
          </cell>
          <cell r="AF554">
            <v>0</v>
          </cell>
          <cell r="AH554">
            <v>0</v>
          </cell>
          <cell r="AJ554">
            <v>0</v>
          </cell>
          <cell r="AL554">
            <v>0</v>
          </cell>
          <cell r="AN554">
            <v>0</v>
          </cell>
          <cell r="AP554">
            <v>0</v>
          </cell>
          <cell r="AR554">
            <v>0</v>
          </cell>
          <cell r="AT554">
            <v>0</v>
          </cell>
          <cell r="AV554">
            <v>0</v>
          </cell>
          <cell r="AX554">
            <v>0.3681</v>
          </cell>
          <cell r="AZ554">
            <v>0.3681</v>
          </cell>
          <cell r="BB554">
            <v>0</v>
          </cell>
          <cell r="BD554">
            <v>0.3681</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1235.6</v>
          </cell>
          <cell r="H555">
            <v>80.2</v>
          </cell>
          <cell r="I555">
            <v>93.3</v>
          </cell>
          <cell r="J555">
            <v>3.039216</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0.3681</v>
          </cell>
          <cell r="AD555">
            <v>0</v>
          </cell>
          <cell r="AE555">
            <v>0</v>
          </cell>
          <cell r="AF555">
            <v>0</v>
          </cell>
          <cell r="AG555">
            <v>0</v>
          </cell>
          <cell r="AH555">
            <v>0</v>
          </cell>
          <cell r="AI555">
            <v>0</v>
          </cell>
          <cell r="AJ555">
            <v>0</v>
          </cell>
          <cell r="AK555">
            <v>0</v>
          </cell>
          <cell r="AL555">
            <v>0</v>
          </cell>
          <cell r="AM555">
            <v>0.021</v>
          </cell>
          <cell r="AN555">
            <v>0</v>
          </cell>
          <cell r="AO555">
            <v>0</v>
          </cell>
          <cell r="AP555">
            <v>0</v>
          </cell>
          <cell r="AQ555">
            <v>0.021</v>
          </cell>
          <cell r="AR555">
            <v>0</v>
          </cell>
          <cell r="AS555">
            <v>0.021</v>
          </cell>
          <cell r="AT555">
            <v>0</v>
          </cell>
          <cell r="AU555">
            <v>0.021</v>
          </cell>
          <cell r="AV555">
            <v>0</v>
          </cell>
          <cell r="AW555">
            <v>0.021</v>
          </cell>
          <cell r="AX555">
            <v>21.101252139</v>
          </cell>
          <cell r="AY555">
            <v>21.492091139</v>
          </cell>
          <cell r="AZ555">
            <v>101.301252139</v>
          </cell>
          <cell r="BA555">
            <v>114.792091139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230.0494415188394</v>
          </cell>
          <cell r="AA556">
            <v>0.319749024</v>
          </cell>
          <cell r="AC556">
            <v>450.11681646240004</v>
          </cell>
          <cell r="AE556">
            <v>0.030096120000000004</v>
          </cell>
          <cell r="AG556">
            <v>0.19166486</v>
          </cell>
          <cell r="AI556">
            <v>0</v>
          </cell>
          <cell r="AK556">
            <v>0</v>
          </cell>
          <cell r="AM556">
            <v>0.021</v>
          </cell>
          <cell r="AO556">
            <v>0</v>
          </cell>
          <cell r="AQ556">
            <v>0.021</v>
          </cell>
          <cell r="AS556">
            <v>0.021</v>
          </cell>
          <cell r="AU556">
            <v>0.021</v>
          </cell>
          <cell r="AW556">
            <v>0.021</v>
          </cell>
          <cell r="AY556">
            <v>18706.014198314617</v>
          </cell>
          <cell r="BA556">
            <v>21090.91419831462</v>
          </cell>
          <cell r="BC556">
            <v>0</v>
          </cell>
          <cell r="BE556">
            <v>21085.448123614777</v>
          </cell>
          <cell r="BF556" t="str">
            <v>*</v>
          </cell>
          <cell r="BG556">
            <v>0</v>
          </cell>
          <cell r="BH556">
            <v>5.466074699841556</v>
          </cell>
          <cell r="BJ556">
            <v>15.06449424</v>
          </cell>
          <cell r="BL556">
            <v>3.692278</v>
          </cell>
          <cell r="BN556">
            <v>3.692278</v>
          </cell>
          <cell r="BP556">
            <v>1.724961</v>
          </cell>
          <cell r="BR556">
            <v>6.81136</v>
          </cell>
          <cell r="BU556">
            <v>163.94</v>
          </cell>
          <cell r="BW556">
            <v>819.7</v>
          </cell>
          <cell r="BY556">
            <v>819.7</v>
          </cell>
          <cell r="CA556">
            <v>939.4000000000001</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-0.089378</v>
          </cell>
          <cell r="M573">
            <v>0</v>
          </cell>
          <cell r="O573">
            <v>77.382465</v>
          </cell>
          <cell r="Q573">
            <v>296.01748194606</v>
          </cell>
          <cell r="S573">
            <v>0</v>
          </cell>
          <cell r="U573">
            <v>-11.633299655400002</v>
          </cell>
          <cell r="W573">
            <v>0.025078621050000003</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 Refer Note B.3 of Schedule 21 )</v>
          </cell>
          <cell r="S574">
            <v>-0.8047563369999999</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v>
          </cell>
          <cell r="G576">
            <v>0.7</v>
          </cell>
          <cell r="I576">
            <v>0</v>
          </cell>
          <cell r="K576">
            <v>0</v>
          </cell>
          <cell r="M576">
            <v>0</v>
          </cell>
          <cell r="O576">
            <v>0</v>
          </cell>
          <cell r="Q576">
            <v>0</v>
          </cell>
          <cell r="S576">
            <v>0</v>
          </cell>
          <cell r="U576">
            <v>0</v>
          </cell>
          <cell r="W576">
            <v>0</v>
          </cell>
          <cell r="Y576">
            <v>0.2290513153443</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v>
          </cell>
          <cell r="BA576">
            <v>0.2290513153443</v>
          </cell>
          <cell r="BC576">
            <v>0</v>
          </cell>
          <cell r="BE576">
            <v>0.2290513153443</v>
          </cell>
          <cell r="BF576" t="str">
            <v>*</v>
          </cell>
          <cell r="BG576">
            <v>0</v>
          </cell>
          <cell r="BH576">
            <v>0</v>
          </cell>
          <cell r="BJ576">
            <v>0</v>
          </cell>
          <cell r="BL576">
            <v>0</v>
          </cell>
          <cell r="BN576">
            <v>0</v>
          </cell>
          <cell r="BP576">
            <v>0</v>
          </cell>
          <cell r="BR576">
            <v>0</v>
          </cell>
          <cell r="BU576">
            <v>0.528</v>
          </cell>
          <cell r="BW576">
            <v>2.4</v>
          </cell>
          <cell r="BY576">
            <v>0</v>
          </cell>
          <cell r="CA576">
            <v>2.4</v>
          </cell>
          <cell r="CC576">
            <v>0</v>
          </cell>
        </row>
        <row r="577">
          <cell r="A577">
            <v>566</v>
          </cell>
          <cell r="B577" t="str">
            <v>Profit on Sale of Current Investments</v>
          </cell>
          <cell r="E577">
            <v>131.3580288246</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v>
          </cell>
          <cell r="BC577">
            <v>0</v>
          </cell>
          <cell r="BE577">
            <v>131.3580288246</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6.5075486744</v>
          </cell>
          <cell r="G579">
            <v>4</v>
          </cell>
          <cell r="I579">
            <v>6.5</v>
          </cell>
          <cell r="K579">
            <v>0</v>
          </cell>
          <cell r="M579">
            <v>0</v>
          </cell>
          <cell r="O579">
            <v>0</v>
          </cell>
          <cell r="Q579">
            <v>0</v>
          </cell>
          <cell r="S579">
            <v>0</v>
          </cell>
          <cell r="U579">
            <v>0</v>
          </cell>
          <cell r="W579">
            <v>0</v>
          </cell>
          <cell r="Y579">
            <v>0</v>
          </cell>
          <cell r="AA579">
            <v>0</v>
          </cell>
          <cell r="AC579">
            <v>0.0075486744</v>
          </cell>
          <cell r="AE579">
            <v>0</v>
          </cell>
          <cell r="AG579">
            <v>0</v>
          </cell>
          <cell r="AI579">
            <v>0</v>
          </cell>
          <cell r="AK579">
            <v>0</v>
          </cell>
          <cell r="AM579">
            <v>0</v>
          </cell>
          <cell r="AO579">
            <v>0</v>
          </cell>
          <cell r="AQ579">
            <v>0</v>
          </cell>
          <cell r="AS579">
            <v>0</v>
          </cell>
          <cell r="AU579">
            <v>0</v>
          </cell>
          <cell r="AW579">
            <v>0</v>
          </cell>
          <cell r="AY579">
            <v>0.0075486744</v>
          </cell>
          <cell r="BA579">
            <v>6.5075486744</v>
          </cell>
          <cell r="BC579">
            <v>0</v>
          </cell>
          <cell r="BE579">
            <v>6.5075486744</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v>
          </cell>
          <cell r="M581">
            <v>0</v>
          </cell>
          <cell r="O581">
            <v>0</v>
          </cell>
          <cell r="Q581">
            <v>0</v>
          </cell>
          <cell r="S581">
            <v>0</v>
          </cell>
          <cell r="U581">
            <v>0.0058968972</v>
          </cell>
          <cell r="W581">
            <v>1.0676389499999999</v>
          </cell>
          <cell r="Y581">
            <v>30.694158355224996</v>
          </cell>
          <cell r="AA581">
            <v>0</v>
          </cell>
          <cell r="AC581">
            <v>28.067004234</v>
          </cell>
          <cell r="AE581">
            <v>0</v>
          </cell>
          <cell r="AG581">
            <v>0.022319292</v>
          </cell>
          <cell r="AI581">
            <v>0</v>
          </cell>
          <cell r="AK581">
            <v>0</v>
          </cell>
          <cell r="AM581">
            <v>0.3</v>
          </cell>
          <cell r="AO581">
            <v>0</v>
          </cell>
          <cell r="AQ581">
            <v>0.3</v>
          </cell>
          <cell r="AS581">
            <v>0.3</v>
          </cell>
          <cell r="AU581">
            <v>0.3</v>
          </cell>
          <cell r="AW581">
            <v>0.3</v>
          </cell>
          <cell r="AY581">
            <v>60.28996872842499</v>
          </cell>
          <cell r="BA581">
            <v>101.28996872842498</v>
          </cell>
          <cell r="BE581">
            <v>101.28996872842498</v>
          </cell>
          <cell r="BF581" t="str">
            <v>*</v>
          </cell>
          <cell r="BG581">
            <v>0</v>
          </cell>
          <cell r="BH581">
            <v>0</v>
          </cell>
          <cell r="BJ581">
            <v>-0.0731133899999998</v>
          </cell>
          <cell r="BL581">
            <v>-0.017702999999999955</v>
          </cell>
          <cell r="BN581">
            <v>-0.344724</v>
          </cell>
          <cell r="BP581">
            <v>0.319543</v>
          </cell>
          <cell r="BR581">
            <v>-0.007478</v>
          </cell>
          <cell r="BU581">
            <v>12.408</v>
          </cell>
          <cell r="BW581">
            <v>56.4</v>
          </cell>
          <cell r="BY581">
            <v>56.4</v>
          </cell>
          <cell r="CA581">
            <v>0</v>
          </cell>
          <cell r="CC581">
            <v>0</v>
          </cell>
        </row>
        <row r="582">
          <cell r="A582">
            <v>571</v>
          </cell>
          <cell r="E582">
            <v>1405.5656667620408</v>
          </cell>
          <cell r="G582">
            <v>1674.1000000000001</v>
          </cell>
          <cell r="I582">
            <v>1263.1000000000001</v>
          </cell>
          <cell r="K582">
            <v>0.043573000000000014</v>
          </cell>
          <cell r="M582">
            <v>0</v>
          </cell>
          <cell r="O582">
            <v>77.382465</v>
          </cell>
          <cell r="Q582">
            <v>297.87551077066</v>
          </cell>
          <cell r="S582">
            <v>3.1268656209999994</v>
          </cell>
          <cell r="U582">
            <v>-11.627402758200002</v>
          </cell>
          <cell r="W582">
            <v>16.1387354079</v>
          </cell>
          <cell r="Y582">
            <v>-113.6434813164694</v>
          </cell>
          <cell r="AA582">
            <v>0</v>
          </cell>
          <cell r="AC582">
            <v>-97.08003479700001</v>
          </cell>
          <cell r="AE582">
            <v>0</v>
          </cell>
          <cell r="AG582">
            <v>0.022319292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-0.0731133899999998</v>
          </cell>
          <cell r="BL582">
            <v>-0.017702999999999955</v>
          </cell>
          <cell r="BN582">
            <v>-0.344724</v>
          </cell>
          <cell r="BP582">
            <v>0.319543</v>
          </cell>
          <cell r="BR582">
            <v>-0.007478</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v>
          </cell>
          <cell r="V586">
            <v>13.305192220057501</v>
          </cell>
          <cell r="X586">
            <v>172.85793982203302</v>
          </cell>
          <cell r="Z586">
            <v>0</v>
          </cell>
          <cell r="AB586">
            <v>129.7614811626</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v>
          </cell>
          <cell r="BL586">
            <v>1.859403</v>
          </cell>
          <cell r="BN586">
            <v>4.967714</v>
          </cell>
          <cell r="BP586">
            <v>0.161258</v>
          </cell>
          <cell r="BR586">
            <v>0.161258</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v>
          </cell>
          <cell r="BL587">
            <v>9.563049999999999</v>
          </cell>
          <cell r="BN587">
            <v>2.555914</v>
          </cell>
          <cell r="BP587">
            <v>9.660851</v>
          </cell>
          <cell r="BR587">
            <v>2.653715</v>
          </cell>
          <cell r="BU587">
            <v>971.5640000000002</v>
          </cell>
          <cell r="BW587">
            <v>4416.200000000001</v>
          </cell>
          <cell r="BY587">
            <v>540.5</v>
          </cell>
          <cell r="CA587">
            <v>3875.7000000000003</v>
          </cell>
          <cell r="CC587">
            <v>0</v>
          </cell>
        </row>
        <row r="588">
          <cell r="A588">
            <v>577</v>
          </cell>
          <cell r="B588" t="str">
            <v>                                                Finished goods</v>
          </cell>
          <cell r="D588">
            <v>9847.37546317737</v>
          </cell>
          <cell r="H588">
            <v>9578.2</v>
          </cell>
          <cell r="J588">
            <v>0</v>
          </cell>
          <cell r="N588">
            <v>0</v>
          </cell>
          <cell r="P588">
            <v>174.84427581237</v>
          </cell>
          <cell r="R588">
            <v>59.048988349999995</v>
          </cell>
          <cell r="T588">
            <v>0</v>
          </cell>
          <cell r="V588">
            <v>35.282199015</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39585.80668759224</v>
          </cell>
          <cell r="G589">
            <v>-5045.3</v>
          </cell>
          <cell r="H589">
            <v>-1161.9</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v>
          </cell>
          <cell r="X589">
            <v>73.582280457</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v>
          </cell>
          <cell r="AY589">
            <v>23754.90668759224</v>
          </cell>
          <cell r="AZ589">
            <v>-3833.5572161774003</v>
          </cell>
          <cell r="BA589">
            <v>39585.80668759224</v>
          </cell>
          <cell r="BB589">
            <v>0</v>
          </cell>
          <cell r="BC589">
            <v>0</v>
          </cell>
          <cell r="BD589">
            <v>-3833.5572161774003</v>
          </cell>
          <cell r="BE589">
            <v>39585.80668759224</v>
          </cell>
          <cell r="BF589" t="str">
            <v>*</v>
          </cell>
          <cell r="BG589">
            <v>0</v>
          </cell>
          <cell r="BH589">
            <v>0</v>
          </cell>
          <cell r="BJ589">
            <v>-21.15495096</v>
          </cell>
          <cell r="BL589">
            <v>-5.185037</v>
          </cell>
          <cell r="BN589">
            <v>-5.185037</v>
          </cell>
          <cell r="BP589">
            <v>-4.967714</v>
          </cell>
          <cell r="BR589">
            <v>-1.859403</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3385.649864716853</v>
          </cell>
          <cell r="H590">
            <v>1910.4</v>
          </cell>
          <cell r="J590">
            <v>343.377371</v>
          </cell>
          <cell r="N590">
            <v>0</v>
          </cell>
          <cell r="P590">
            <v>7.264664362</v>
          </cell>
          <cell r="R590">
            <v>0</v>
          </cell>
          <cell r="T590">
            <v>11.832767388</v>
          </cell>
          <cell r="V590">
            <v>0</v>
          </cell>
          <cell r="X590">
            <v>37.1724130743528</v>
          </cell>
          <cell r="AB590">
            <v>1075.6026488925</v>
          </cell>
          <cell r="AX590">
            <v>1475.2498647168527</v>
          </cell>
          <cell r="AY590">
            <v>0</v>
          </cell>
          <cell r="AZ590">
            <v>3385.649864716853</v>
          </cell>
          <cell r="BD590">
            <v>3385.649864716853</v>
          </cell>
        </row>
        <row r="591">
          <cell r="A591">
            <v>580</v>
          </cell>
          <cell r="B591" t="str">
            <v>Inventories of Finished Goods and WIP at the end of the year</v>
          </cell>
          <cell r="D591">
            <v>-12807.627760459058</v>
          </cell>
          <cell r="H591">
            <v>-1316.3</v>
          </cell>
          <cell r="J591">
            <v>-474.106657</v>
          </cell>
          <cell r="L591">
            <v>0</v>
          </cell>
          <cell r="N591">
            <v>-9690.114</v>
          </cell>
          <cell r="P591">
            <v>0</v>
          </cell>
          <cell r="R591">
            <v>-17.3322273931</v>
          </cell>
          <cell r="T591">
            <v>-16.2175429152</v>
          </cell>
          <cell r="V591">
            <v>-4.008226823158</v>
          </cell>
          <cell r="X591">
            <v>8.840446692</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-9421.977895742206</v>
          </cell>
          <cell r="I592">
            <v>728.2</v>
          </cell>
          <cell r="K592">
            <v>-130.729286</v>
          </cell>
          <cell r="M592">
            <v>0</v>
          </cell>
          <cell r="O592">
            <v>-10565.93513</v>
          </cell>
          <cell r="Q592">
            <v>7.264664362</v>
          </cell>
          <cell r="S592">
            <v>1.7161365018999994</v>
          </cell>
          <cell r="U592">
            <v>-8.547464960999996</v>
          </cell>
          <cell r="W592">
            <v>9.296965396899502</v>
          </cell>
          <cell r="Y592">
            <v>127.60762574738581</v>
          </cell>
          <cell r="AA592">
            <v>0</v>
          </cell>
          <cell r="AC592">
            <v>-201.0451542261003</v>
          </cell>
          <cell r="AY592">
            <v>-10760.371643178916</v>
          </cell>
          <cell r="AZ592">
            <v>0</v>
          </cell>
          <cell r="BC592">
            <v>0</v>
          </cell>
          <cell r="BE592">
            <v>-9421.977895742206</v>
          </cell>
        </row>
        <row r="593">
          <cell r="A593">
            <v>581</v>
          </cell>
          <cell r="E593">
            <v>30163.828791850032</v>
          </cell>
          <cell r="G593">
            <v>4871.900000000001</v>
          </cell>
          <cell r="I593">
            <v>16559.100000000002</v>
          </cell>
          <cell r="K593">
            <v>1350.2031960000002</v>
          </cell>
          <cell r="M593">
            <v>0</v>
          </cell>
          <cell r="O593">
            <v>11115.109285</v>
          </cell>
          <cell r="Q593">
            <v>182.10894017437</v>
          </cell>
          <cell r="S593">
            <v>60.7651248519</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39585.80668759224</v>
          </cell>
          <cell r="BC593">
            <v>0</v>
          </cell>
          <cell r="BE593">
            <v>30163.828791850032</v>
          </cell>
          <cell r="BF593" t="str">
            <v>*</v>
          </cell>
          <cell r="BG593">
            <v>0</v>
          </cell>
          <cell r="BH593">
            <v>9421.977895742206</v>
          </cell>
          <cell r="BJ593">
            <v>26.01977992999999</v>
          </cell>
          <cell r="BL593">
            <v>6.237415999999999</v>
          </cell>
          <cell r="BN593">
            <v>2.338591</v>
          </cell>
          <cell r="BP593">
            <v>4.854394999999999</v>
          </cell>
          <cell r="BR593">
            <v>0.9555700000000003</v>
          </cell>
          <cell r="BU593">
            <v>274.62400000000014</v>
          </cell>
          <cell r="BW593">
            <v>931.5000000000009</v>
          </cell>
          <cell r="BY593">
            <v>152.9000000000001</v>
          </cell>
          <cell r="CA593">
            <v>778.6000000000004</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v>
          </cell>
          <cell r="G597">
            <v>415.6</v>
          </cell>
          <cell r="I597">
            <v>648.7</v>
          </cell>
          <cell r="K597">
            <v>340.039098</v>
          </cell>
          <cell r="M597">
            <v>0</v>
          </cell>
          <cell r="O597">
            <v>0</v>
          </cell>
          <cell r="Q597">
            <v>0</v>
          </cell>
          <cell r="S597">
            <v>0</v>
          </cell>
          <cell r="U597">
            <v>0</v>
          </cell>
          <cell r="W597">
            <v>7.28088365655</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v>
          </cell>
          <cell r="BE597">
            <v>996.01998165655</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v>
          </cell>
          <cell r="G600">
            <v>423.5</v>
          </cell>
          <cell r="I600">
            <v>648.7</v>
          </cell>
          <cell r="K600">
            <v>340.039098</v>
          </cell>
          <cell r="M600">
            <v>0</v>
          </cell>
          <cell r="O600">
            <v>0</v>
          </cell>
          <cell r="Q600">
            <v>0</v>
          </cell>
          <cell r="S600">
            <v>0</v>
          </cell>
          <cell r="U600">
            <v>0</v>
          </cell>
          <cell r="W600">
            <v>7.28088365655</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v>
          </cell>
          <cell r="BC600">
            <v>0</v>
          </cell>
          <cell r="BE600">
            <v>996.01998165655</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1167.6</v>
          </cell>
          <cell r="I604">
            <v>1019.4</v>
          </cell>
          <cell r="K604">
            <v>46.620459</v>
          </cell>
          <cell r="M604">
            <v>0</v>
          </cell>
          <cell r="O604">
            <v>598.76268</v>
          </cell>
          <cell r="Q604">
            <v>2.84518592315</v>
          </cell>
          <cell r="S604">
            <v>37.978831325819996</v>
          </cell>
          <cell r="U604">
            <v>16.6938378516</v>
          </cell>
          <cell r="W604">
            <v>11.4365920095</v>
          </cell>
          <cell r="Y604">
            <v>32.3067607697532</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v>
          </cell>
          <cell r="BA604">
            <v>1921.6759208914232</v>
          </cell>
          <cell r="BC604">
            <v>0</v>
          </cell>
          <cell r="BE604">
            <v>1921.6759208914232</v>
          </cell>
          <cell r="BF604" t="str">
            <v>*</v>
          </cell>
          <cell r="BG604">
            <v>0</v>
          </cell>
          <cell r="BH604">
            <v>0</v>
          </cell>
          <cell r="BJ604">
            <v>31.7139023061</v>
          </cell>
          <cell r="BL604">
            <v>7.6789109700000004</v>
          </cell>
          <cell r="BN604">
            <v>2.04880203</v>
          </cell>
          <cell r="BP604">
            <v>7.46623994</v>
          </cell>
          <cell r="BR604">
            <v>1.836131</v>
          </cell>
          <cell r="BU604">
            <v>65.978</v>
          </cell>
          <cell r="BW604">
            <v>299.9</v>
          </cell>
          <cell r="BY604">
            <v>81.69999999999999</v>
          </cell>
          <cell r="CA604">
            <v>218.20000000000002</v>
          </cell>
          <cell r="CC604">
            <v>0</v>
          </cell>
        </row>
        <row r="605">
          <cell r="A605">
            <v>593</v>
          </cell>
          <cell r="B605" t="str">
            <v>Contribution to Provident and Other Funds</v>
          </cell>
          <cell r="E605">
            <v>281.05960758199205</v>
          </cell>
          <cell r="G605">
            <v>92.3</v>
          </cell>
          <cell r="I605">
            <v>78.9</v>
          </cell>
          <cell r="K605">
            <v>4.072558</v>
          </cell>
          <cell r="M605">
            <v>0</v>
          </cell>
          <cell r="O605">
            <v>79.49673999999999</v>
          </cell>
          <cell r="Q605">
            <v>0</v>
          </cell>
          <cell r="S605">
            <v>15.87548687879</v>
          </cell>
          <cell r="U605">
            <v>0.5030176788</v>
          </cell>
          <cell r="W605">
            <v>0</v>
          </cell>
          <cell r="Y605">
            <v>2.6511453849021</v>
          </cell>
          <cell r="AA605">
            <v>0</v>
          </cell>
          <cell r="AC605">
            <v>99.56065963949999</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0.59485203</v>
          </cell>
          <cell r="BP605">
            <v>2.58082098</v>
          </cell>
          <cell r="BR605">
            <v>0.609659</v>
          </cell>
          <cell r="BU605">
            <v>0</v>
          </cell>
          <cell r="BW605">
            <v>0</v>
          </cell>
          <cell r="BY605">
            <v>0</v>
          </cell>
          <cell r="CA605">
            <v>0</v>
          </cell>
          <cell r="CC605">
            <v>0</v>
          </cell>
        </row>
        <row r="606">
          <cell r="A606">
            <v>594</v>
          </cell>
          <cell r="B606" t="str">
            <v>Staff Welfare Expenses</v>
          </cell>
          <cell r="E606">
            <v>144.0056196443989</v>
          </cell>
          <cell r="G606">
            <v>156</v>
          </cell>
          <cell r="I606">
            <v>101.3</v>
          </cell>
          <cell r="K606">
            <v>11.637073000000001</v>
          </cell>
          <cell r="M606">
            <v>0</v>
          </cell>
          <cell r="O606">
            <v>7.188535000000001</v>
          </cell>
          <cell r="Q606">
            <v>0</v>
          </cell>
          <cell r="S606">
            <v>1.7579756144499998</v>
          </cell>
          <cell r="U606">
            <v>2.8027842102</v>
          </cell>
          <cell r="W606">
            <v>0</v>
          </cell>
          <cell r="Y606">
            <v>0.5417930018489</v>
          </cell>
          <cell r="AA606">
            <v>0</v>
          </cell>
          <cell r="AC606">
            <v>18.7774588179</v>
          </cell>
          <cell r="AE606">
            <v>0</v>
          </cell>
          <cell r="AG606">
            <v>0</v>
          </cell>
          <cell r="AI606">
            <v>0</v>
          </cell>
          <cell r="AK606">
            <v>0</v>
          </cell>
          <cell r="AM606">
            <v>0</v>
          </cell>
          <cell r="AO606">
            <v>0</v>
          </cell>
          <cell r="AQ606">
            <v>0</v>
          </cell>
          <cell r="AS606">
            <v>0</v>
          </cell>
          <cell r="AU606">
            <v>0</v>
          </cell>
          <cell r="AW606">
            <v>0</v>
          </cell>
          <cell r="AY606">
            <v>42.70561964439891</v>
          </cell>
          <cell r="BA606">
            <v>144.0056196443989</v>
          </cell>
          <cell r="BC606">
            <v>0</v>
          </cell>
          <cell r="BE606">
            <v>144.0056196443989</v>
          </cell>
          <cell r="BF606" t="str">
            <v>*</v>
          </cell>
          <cell r="BG606">
            <v>0</v>
          </cell>
          <cell r="BH606">
            <v>0</v>
          </cell>
          <cell r="BJ606">
            <v>1.1755519663999998</v>
          </cell>
          <cell r="BL606">
            <v>0.28463727999999994</v>
          </cell>
          <cell r="BN606">
            <v>0.08190737</v>
          </cell>
          <cell r="BP606">
            <v>0.35021190999999996</v>
          </cell>
          <cell r="BR606">
            <v>0.147482</v>
          </cell>
          <cell r="BU606">
            <v>71.346</v>
          </cell>
          <cell r="BW606">
            <v>324.3</v>
          </cell>
          <cell r="BY606">
            <v>113.8</v>
          </cell>
          <cell r="CA606">
            <v>210.5</v>
          </cell>
          <cell r="CC606">
            <v>0</v>
          </cell>
        </row>
        <row r="607">
          <cell r="A607">
            <v>595</v>
          </cell>
          <cell r="E607">
            <v>2346.741148117814</v>
          </cell>
          <cell r="G607">
            <v>1415.8999999999999</v>
          </cell>
          <cell r="I607">
            <v>1199.6</v>
          </cell>
          <cell r="K607">
            <v>62.33009</v>
          </cell>
          <cell r="M607">
            <v>0</v>
          </cell>
          <cell r="O607">
            <v>685.4479550000001</v>
          </cell>
          <cell r="Q607">
            <v>2.84518592315</v>
          </cell>
          <cell r="S607">
            <v>55.61229381905999</v>
          </cell>
          <cell r="U607">
            <v>19.9996397406</v>
          </cell>
          <cell r="W607">
            <v>11.4365920095</v>
          </cell>
          <cell r="Y607">
            <v>35.4996991565042</v>
          </cell>
          <cell r="AA607">
            <v>0</v>
          </cell>
          <cell r="AC607">
            <v>273.969692469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v>
          </cell>
          <cell r="BC607">
            <v>0</v>
          </cell>
          <cell r="BE607">
            <v>2346.741148117814</v>
          </cell>
          <cell r="BF607" t="str">
            <v>*</v>
          </cell>
          <cell r="BG607">
            <v>0</v>
          </cell>
          <cell r="BH607">
            <v>0</v>
          </cell>
          <cell r="BJ607">
            <v>43.4870921338</v>
          </cell>
          <cell r="BL607">
            <v>10.52956226</v>
          </cell>
          <cell r="BN607">
            <v>2.7255614300000004</v>
          </cell>
          <cell r="BP607">
            <v>10.39727283</v>
          </cell>
          <cell r="BR607">
            <v>2.593272</v>
          </cell>
          <cell r="BU607">
            <v>137.324</v>
          </cell>
          <cell r="BW607">
            <v>624.2</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28.524949</v>
          </cell>
          <cell r="M611">
            <v>0</v>
          </cell>
          <cell r="O611">
            <v>82.87957999999999</v>
          </cell>
          <cell r="Q611">
            <v>0</v>
          </cell>
          <cell r="S611">
            <v>0</v>
          </cell>
          <cell r="U611">
            <v>1.5330985668000001</v>
          </cell>
          <cell r="W611">
            <v>0</v>
          </cell>
          <cell r="Y611">
            <v>15.374269234838401</v>
          </cell>
          <cell r="AA611">
            <v>0</v>
          </cell>
          <cell r="AC611">
            <v>26.515687941</v>
          </cell>
          <cell r="AE611">
            <v>0</v>
          </cell>
          <cell r="AG611">
            <v>0</v>
          </cell>
          <cell r="AI611">
            <v>0</v>
          </cell>
          <cell r="AK611">
            <v>0</v>
          </cell>
          <cell r="AM611">
            <v>0</v>
          </cell>
          <cell r="AO611">
            <v>0</v>
          </cell>
          <cell r="AQ611">
            <v>0</v>
          </cell>
          <cell r="AS611">
            <v>0</v>
          </cell>
          <cell r="AU611">
            <v>0</v>
          </cell>
          <cell r="AW611">
            <v>0</v>
          </cell>
          <cell r="AY611">
            <v>154.8275847426384</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0.5456000000000001</v>
          </cell>
          <cell r="BW611">
            <v>2.4800000000000004</v>
          </cell>
          <cell r="BY611">
            <v>0.8</v>
          </cell>
          <cell r="CA611">
            <v>1.6800000000000002</v>
          </cell>
          <cell r="CC611">
            <v>0</v>
          </cell>
        </row>
        <row r="612">
          <cell r="A612">
            <v>600</v>
          </cell>
          <cell r="B612" t="str">
            <v>Manufacturing Charges</v>
          </cell>
          <cell r="E612">
            <v>386.3354861830012</v>
          </cell>
          <cell r="G612">
            <v>321.6</v>
          </cell>
          <cell r="I612">
            <v>195.4</v>
          </cell>
          <cell r="K612">
            <v>37.526651</v>
          </cell>
          <cell r="M612">
            <v>0</v>
          </cell>
          <cell r="O612">
            <v>95.56522999999999</v>
          </cell>
          <cell r="Q612">
            <v>0</v>
          </cell>
          <cell r="S612">
            <v>0</v>
          </cell>
          <cell r="U612">
            <v>0.18677723580000002</v>
          </cell>
          <cell r="W612">
            <v>0.07218546615</v>
          </cell>
          <cell r="Y612">
            <v>4.6317808548512</v>
          </cell>
          <cell r="AA612">
            <v>0</v>
          </cell>
          <cell r="AC612">
            <v>52.9528616262</v>
          </cell>
          <cell r="AE612">
            <v>0</v>
          </cell>
          <cell r="AG612">
            <v>0</v>
          </cell>
          <cell r="AI612">
            <v>0</v>
          </cell>
          <cell r="AK612">
            <v>0</v>
          </cell>
          <cell r="AM612">
            <v>0</v>
          </cell>
          <cell r="AO612">
            <v>0</v>
          </cell>
          <cell r="AQ612">
            <v>0</v>
          </cell>
          <cell r="AS612">
            <v>0</v>
          </cell>
          <cell r="AU612">
            <v>0</v>
          </cell>
          <cell r="AW612">
            <v>0</v>
          </cell>
          <cell r="AY612">
            <v>190.9354861830012</v>
          </cell>
          <cell r="BA612">
            <v>386.3354861830012</v>
          </cell>
          <cell r="BC612">
            <v>0</v>
          </cell>
          <cell r="BE612">
            <v>386.3354861830012</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587.6976614312049</v>
          </cell>
          <cell r="G613">
            <v>454.1</v>
          </cell>
          <cell r="I613">
            <v>373.6</v>
          </cell>
          <cell r="K613">
            <v>56.457943</v>
          </cell>
          <cell r="M613">
            <v>0</v>
          </cell>
          <cell r="O613">
            <v>27.485575</v>
          </cell>
          <cell r="Q613">
            <v>0</v>
          </cell>
          <cell r="S613">
            <v>0</v>
          </cell>
          <cell r="U613">
            <v>1.8038199744</v>
          </cell>
          <cell r="W613">
            <v>0.8370507253500001</v>
          </cell>
          <cell r="Y613">
            <v>2.1661262847549</v>
          </cell>
          <cell r="AA613">
            <v>0</v>
          </cell>
          <cell r="AC613">
            <v>125.3471464467</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587.6976614312049</v>
          </cell>
          <cell r="BC613">
            <v>0</v>
          </cell>
          <cell r="BE613">
            <v>587.6976614312049</v>
          </cell>
          <cell r="BF613" t="str">
            <v>*</v>
          </cell>
          <cell r="BG613">
            <v>0</v>
          </cell>
          <cell r="BH613">
            <v>0</v>
          </cell>
          <cell r="BJ613">
            <v>0</v>
          </cell>
          <cell r="BL613">
            <v>0</v>
          </cell>
          <cell r="BN613">
            <v>0</v>
          </cell>
          <cell r="BP613">
            <v>0</v>
          </cell>
          <cell r="BR613">
            <v>0</v>
          </cell>
          <cell r="BU613">
            <v>121.924</v>
          </cell>
          <cell r="BW613">
            <v>554.2</v>
          </cell>
          <cell r="BY613">
            <v>197</v>
          </cell>
          <cell r="CA613">
            <v>357.2</v>
          </cell>
          <cell r="CC613">
            <v>0</v>
          </cell>
        </row>
        <row r="614">
          <cell r="A614">
            <v>602</v>
          </cell>
          <cell r="B614" t="str">
            <v>Rent</v>
          </cell>
          <cell r="E614">
            <v>37.84905886163659</v>
          </cell>
          <cell r="G614">
            <v>40.4</v>
          </cell>
          <cell r="I614">
            <v>4.3</v>
          </cell>
          <cell r="K614">
            <v>2.224427</v>
          </cell>
          <cell r="M614">
            <v>0</v>
          </cell>
          <cell r="O614">
            <v>21.14275</v>
          </cell>
          <cell r="Q614">
            <v>0</v>
          </cell>
          <cell r="S614">
            <v>1.3534256999999998</v>
          </cell>
          <cell r="U614">
            <v>2.9035535400000003</v>
          </cell>
          <cell r="W614">
            <v>5.3250344658</v>
          </cell>
          <cell r="Y614">
            <v>0.1674822277366</v>
          </cell>
          <cell r="AA614">
            <v>0.63423816428</v>
          </cell>
          <cell r="AC614">
            <v>0.4323859281</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v>
          </cell>
          <cell r="BE614">
            <v>37.84905886163659</v>
          </cell>
          <cell r="BF614" t="str">
            <v>*</v>
          </cell>
          <cell r="BG614">
            <v>0</v>
          </cell>
          <cell r="BH614">
            <v>0</v>
          </cell>
          <cell r="BJ614">
            <v>1.7186416800000002</v>
          </cell>
          <cell r="BL614">
            <v>0.41613600000000006</v>
          </cell>
          <cell r="BN614">
            <v>0.07133460000000001</v>
          </cell>
          <cell r="BP614">
            <v>0.34480140000000004</v>
          </cell>
          <cell r="BR614">
            <v>0</v>
          </cell>
          <cell r="BU614">
            <v>4.29</v>
          </cell>
          <cell r="BW614">
            <v>19.5</v>
          </cell>
          <cell r="BY614">
            <v>5.5</v>
          </cell>
          <cell r="CA614">
            <v>14</v>
          </cell>
          <cell r="CC614">
            <v>0</v>
          </cell>
        </row>
        <row r="615">
          <cell r="A615">
            <v>603</v>
          </cell>
          <cell r="B615" t="str">
            <v>Rates and Taxes</v>
          </cell>
          <cell r="E615">
            <v>40.810804591104</v>
          </cell>
          <cell r="G615">
            <v>27.7</v>
          </cell>
          <cell r="I615">
            <v>9.7</v>
          </cell>
          <cell r="K615">
            <v>0.308894</v>
          </cell>
          <cell r="M615">
            <v>0</v>
          </cell>
          <cell r="O615">
            <v>25.794155</v>
          </cell>
          <cell r="Q615">
            <v>0.308684807</v>
          </cell>
          <cell r="S615">
            <v>0</v>
          </cell>
          <cell r="U615">
            <v>0.12991995</v>
          </cell>
          <cell r="W615">
            <v>0</v>
          </cell>
          <cell r="Y615">
            <v>0.5529094606039999</v>
          </cell>
          <cell r="AA615">
            <v>0</v>
          </cell>
          <cell r="AC615">
            <v>3.9982413735</v>
          </cell>
          <cell r="AE615">
            <v>0</v>
          </cell>
          <cell r="AG615">
            <v>0</v>
          </cell>
          <cell r="AI615">
            <v>0</v>
          </cell>
          <cell r="AK615">
            <v>0</v>
          </cell>
          <cell r="AM615">
            <v>0</v>
          </cell>
          <cell r="AO615">
            <v>0.018</v>
          </cell>
          <cell r="AQ615">
            <v>0</v>
          </cell>
          <cell r="AS615">
            <v>0</v>
          </cell>
          <cell r="AU615">
            <v>0</v>
          </cell>
          <cell r="AW615">
            <v>0</v>
          </cell>
          <cell r="AY615">
            <v>31.110804591104</v>
          </cell>
          <cell r="BA615">
            <v>40.810804591104</v>
          </cell>
          <cell r="BC615">
            <v>0</v>
          </cell>
          <cell r="BE615">
            <v>40.810804591104</v>
          </cell>
          <cell r="BF615" t="str">
            <v>*</v>
          </cell>
          <cell r="BG615">
            <v>0</v>
          </cell>
          <cell r="BH615">
            <v>0</v>
          </cell>
          <cell r="BJ615">
            <v>-0.653366</v>
          </cell>
          <cell r="BL615">
            <v>-0.1582</v>
          </cell>
          <cell r="BN615">
            <v>0</v>
          </cell>
          <cell r="BP615">
            <v>0</v>
          </cell>
          <cell r="BR615">
            <v>0.1582</v>
          </cell>
          <cell r="BU615">
            <v>0</v>
          </cell>
          <cell r="BW615">
            <v>0</v>
          </cell>
          <cell r="BY615">
            <v>0</v>
          </cell>
          <cell r="CA615">
            <v>0</v>
          </cell>
          <cell r="CC615">
            <v>0</v>
          </cell>
        </row>
        <row r="616">
          <cell r="A616">
            <v>604</v>
          </cell>
          <cell r="B616" t="str">
            <v>Insurance</v>
          </cell>
          <cell r="E616">
            <v>177.01888223050818</v>
          </cell>
          <cell r="G616">
            <v>106.4</v>
          </cell>
          <cell r="I616">
            <v>15.7</v>
          </cell>
          <cell r="K616">
            <v>3.476311</v>
          </cell>
          <cell r="M616">
            <v>0</v>
          </cell>
          <cell r="O616">
            <v>139.119295</v>
          </cell>
          <cell r="Q616">
            <v>0.02921934269</v>
          </cell>
          <cell r="S616">
            <v>1.4653390291099997</v>
          </cell>
          <cell r="U616">
            <v>0.8286543162000001</v>
          </cell>
          <cell r="W616">
            <v>0</v>
          </cell>
          <cell r="Y616">
            <v>13.3820352504082</v>
          </cell>
          <cell r="AA616">
            <v>0</v>
          </cell>
          <cell r="AC616">
            <v>3.0180282921</v>
          </cell>
          <cell r="AE616">
            <v>0</v>
          </cell>
          <cell r="AG616">
            <v>0</v>
          </cell>
          <cell r="AI616">
            <v>0</v>
          </cell>
          <cell r="AK616">
            <v>0</v>
          </cell>
          <cell r="AM616">
            <v>0</v>
          </cell>
          <cell r="AO616">
            <v>0</v>
          </cell>
          <cell r="AQ616">
            <v>0</v>
          </cell>
          <cell r="AS616">
            <v>0</v>
          </cell>
          <cell r="AU616">
            <v>0</v>
          </cell>
          <cell r="AW616">
            <v>0</v>
          </cell>
          <cell r="AY616">
            <v>161.3188822305082</v>
          </cell>
          <cell r="BA616">
            <v>177.01888223050818</v>
          </cell>
          <cell r="BC616">
            <v>0</v>
          </cell>
          <cell r="BE616">
            <v>177.01888223050818</v>
          </cell>
          <cell r="BF616" t="str">
            <v>*</v>
          </cell>
          <cell r="BG616">
            <v>0</v>
          </cell>
          <cell r="BH616">
            <v>0</v>
          </cell>
          <cell r="BJ616">
            <v>1.754348834</v>
          </cell>
          <cell r="BL616">
            <v>0.4247818</v>
          </cell>
          <cell r="BN616">
            <v>0.11303535</v>
          </cell>
          <cell r="BP616">
            <v>0.32198905</v>
          </cell>
          <cell r="BR616">
            <v>0.010242600000000001</v>
          </cell>
          <cell r="BU616">
            <v>0.374</v>
          </cell>
          <cell r="BW616">
            <v>1.7</v>
          </cell>
          <cell r="BY616">
            <v>0.7</v>
          </cell>
          <cell r="CA616">
            <v>1</v>
          </cell>
          <cell r="CC616">
            <v>0</v>
          </cell>
        </row>
        <row r="617">
          <cell r="A617">
            <v>605</v>
          </cell>
          <cell r="B617" t="str">
            <v>Selling and Distribution</v>
          </cell>
          <cell r="E617">
            <v>1635.4282996155118</v>
          </cell>
          <cell r="G617">
            <v>750.1</v>
          </cell>
          <cell r="I617">
            <v>1033.6</v>
          </cell>
          <cell r="K617">
            <v>23.857158</v>
          </cell>
          <cell r="M617">
            <v>0</v>
          </cell>
          <cell r="O617">
            <v>76.95961</v>
          </cell>
          <cell r="Q617">
            <v>409.90576892014</v>
          </cell>
          <cell r="S617">
            <v>57.76995991579999</v>
          </cell>
          <cell r="U617">
            <v>9.802356831</v>
          </cell>
          <cell r="W617">
            <v>5.70478710375</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6.89292024</v>
          </cell>
          <cell r="BR617">
            <v>1.916582</v>
          </cell>
          <cell r="BU617">
            <v>3.652</v>
          </cell>
          <cell r="BW617">
            <v>16.6</v>
          </cell>
          <cell r="BY617">
            <v>9</v>
          </cell>
          <cell r="CA617">
            <v>7.6</v>
          </cell>
          <cell r="CC617">
            <v>0</v>
          </cell>
        </row>
        <row r="618">
          <cell r="A618">
            <v>606</v>
          </cell>
          <cell r="B618" t="str">
            <v>Commission and Discount</v>
          </cell>
          <cell r="E618">
            <v>247.8082749997</v>
          </cell>
          <cell r="G618">
            <v>182.3</v>
          </cell>
          <cell r="I618">
            <v>215.7</v>
          </cell>
          <cell r="K618">
            <v>13.831297</v>
          </cell>
          <cell r="M618">
            <v>0</v>
          </cell>
          <cell r="O618">
            <v>0</v>
          </cell>
          <cell r="Q618">
            <v>0</v>
          </cell>
          <cell r="S618">
            <v>0</v>
          </cell>
          <cell r="U618">
            <v>0.067666266</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v>
          </cell>
          <cell r="BA618">
            <v>247.8082749997</v>
          </cell>
          <cell r="BC618">
            <v>0</v>
          </cell>
          <cell r="BE618">
            <v>247.8082749997</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v>
          </cell>
          <cell r="F620">
            <v>33.2</v>
          </cell>
          <cell r="H620">
            <v>22.2</v>
          </cell>
          <cell r="J620">
            <v>2.823578</v>
          </cell>
          <cell r="L620">
            <v>0</v>
          </cell>
          <cell r="N620">
            <v>7.188535000000001</v>
          </cell>
          <cell r="P620">
            <v>0</v>
          </cell>
          <cell r="R620">
            <v>0</v>
          </cell>
          <cell r="T620">
            <v>0.019090290600000004</v>
          </cell>
          <cell r="V620">
            <v>0</v>
          </cell>
          <cell r="X620">
            <v>0.0656826298029</v>
          </cell>
          <cell r="Z620">
            <v>0</v>
          </cell>
          <cell r="AB620">
            <v>16.2255591369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v>
          </cell>
          <cell r="BB620">
            <v>0</v>
          </cell>
          <cell r="BD620">
            <v>48.5224450573029</v>
          </cell>
          <cell r="BF620" t="str">
            <v>*</v>
          </cell>
          <cell r="BG620">
            <v>0</v>
          </cell>
          <cell r="BH620">
            <v>0</v>
          </cell>
          <cell r="BI620">
            <v>0</v>
          </cell>
          <cell r="BK620">
            <v>0</v>
          </cell>
          <cell r="BM620">
            <v>0</v>
          </cell>
          <cell r="BO620">
            <v>0</v>
          </cell>
          <cell r="BQ620">
            <v>0</v>
          </cell>
          <cell r="BT620">
            <v>2.53</v>
          </cell>
          <cell r="BV620">
            <v>11.5</v>
          </cell>
          <cell r="BX620">
            <v>5.5</v>
          </cell>
          <cell r="BZ620">
            <v>6</v>
          </cell>
          <cell r="CB620">
            <v>0</v>
          </cell>
        </row>
        <row r="621">
          <cell r="A621">
            <v>609</v>
          </cell>
          <cell r="B621" t="str">
            <v>Plant and Machinery</v>
          </cell>
          <cell r="D621">
            <v>220.09161176620898</v>
          </cell>
          <cell r="F621">
            <v>170.3</v>
          </cell>
          <cell r="H621">
            <v>156.7</v>
          </cell>
          <cell r="J621">
            <v>19.141037</v>
          </cell>
          <cell r="L621">
            <v>0</v>
          </cell>
          <cell r="N621">
            <v>22.411315000000002</v>
          </cell>
          <cell r="P621">
            <v>0</v>
          </cell>
          <cell r="R621">
            <v>0</v>
          </cell>
          <cell r="T621">
            <v>0</v>
          </cell>
          <cell r="V621">
            <v>0</v>
          </cell>
          <cell r="X621">
            <v>0.626888100309</v>
          </cell>
          <cell r="Z621">
            <v>0.005135069700000001</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v>
          </cell>
          <cell r="K622">
            <v>28.785110000000003</v>
          </cell>
          <cell r="L622">
            <v>0</v>
          </cell>
          <cell r="M622">
            <v>0</v>
          </cell>
          <cell r="N622">
            <v>19.45133</v>
          </cell>
          <cell r="O622">
            <v>49.05118</v>
          </cell>
          <cell r="P622">
            <v>0</v>
          </cell>
          <cell r="Q622">
            <v>0</v>
          </cell>
          <cell r="R622">
            <v>0</v>
          </cell>
          <cell r="S622">
            <v>0</v>
          </cell>
          <cell r="T622">
            <v>0.4217366412</v>
          </cell>
          <cell r="U622">
            <v>0.4408269318</v>
          </cell>
          <cell r="V622">
            <v>0</v>
          </cell>
          <cell r="W622">
            <v>0</v>
          </cell>
          <cell r="X622">
            <v>4.7203860801372</v>
          </cell>
          <cell r="Y622">
            <v>5.4129568102491</v>
          </cell>
          <cell r="Z622">
            <v>0</v>
          </cell>
          <cell r="AA622">
            <v>0.005135069700000001</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33.5464538868372</v>
          </cell>
          <cell r="AY622">
            <v>123.26051071034911</v>
          </cell>
          <cell r="AZ622">
            <v>82.44645388683719</v>
          </cell>
          <cell r="BA622">
            <v>351.0605107103491</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8.382</v>
          </cell>
          <cell r="BU622">
            <v>22.5038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v>
          </cell>
          <cell r="M623">
            <v>0</v>
          </cell>
          <cell r="O623">
            <v>11.83994</v>
          </cell>
          <cell r="Q623">
            <v>18.07142345594</v>
          </cell>
          <cell r="S623">
            <v>0.28221335395</v>
          </cell>
          <cell r="U623">
            <v>0.589342068</v>
          </cell>
          <cell r="W623">
            <v>0.16095201885</v>
          </cell>
          <cell r="Y623">
            <v>0.7365760750572001</v>
          </cell>
          <cell r="AA623">
            <v>0.39659854983</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v>
          </cell>
          <cell r="BA623">
            <v>59.111040277497196</v>
          </cell>
          <cell r="BC623">
            <v>0</v>
          </cell>
          <cell r="BE623">
            <v>59.111040277497196</v>
          </cell>
          <cell r="BF623" t="str">
            <v>*</v>
          </cell>
          <cell r="BG623">
            <v>0</v>
          </cell>
          <cell r="BH623">
            <v>0</v>
          </cell>
          <cell r="BJ623">
            <v>0.30553062680000004</v>
          </cell>
          <cell r="BL623">
            <v>0.07397836</v>
          </cell>
          <cell r="BN623">
            <v>0.023332779999999997</v>
          </cell>
          <cell r="BP623">
            <v>0.054415580000000005</v>
          </cell>
          <cell r="BR623">
            <v>0.00377</v>
          </cell>
          <cell r="BU623">
            <v>0.7876</v>
          </cell>
          <cell r="BW623">
            <v>3.58</v>
          </cell>
          <cell r="BY623">
            <v>0.8</v>
          </cell>
          <cell r="CA623">
            <v>2.78</v>
          </cell>
          <cell r="CC623">
            <v>0</v>
          </cell>
        </row>
        <row r="624">
          <cell r="A624">
            <v>612</v>
          </cell>
          <cell r="B624" t="str">
            <v>Travelling and Conveyance</v>
          </cell>
          <cell r="E624">
            <v>159.255496799782</v>
          </cell>
          <cell r="G624">
            <v>62.5</v>
          </cell>
          <cell r="I624">
            <v>91.3</v>
          </cell>
          <cell r="K624">
            <v>1.91174</v>
          </cell>
          <cell r="M624">
            <v>0</v>
          </cell>
          <cell r="O624">
            <v>10.14852</v>
          </cell>
          <cell r="Q624">
            <v>41.434169645349996</v>
          </cell>
          <cell r="S624">
            <v>5.947254794579999</v>
          </cell>
          <cell r="U624">
            <v>0.4728948318</v>
          </cell>
          <cell r="W624">
            <v>0</v>
          </cell>
          <cell r="Y624">
            <v>0.019992626952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67.955496799782</v>
          </cell>
          <cell r="BA624">
            <v>159.255496799782</v>
          </cell>
          <cell r="BE624">
            <v>159.255496799782</v>
          </cell>
          <cell r="BF624" t="str">
            <v>*</v>
          </cell>
          <cell r="BG624">
            <v>0</v>
          </cell>
          <cell r="BH624">
            <v>0</v>
          </cell>
          <cell r="BJ624">
            <v>5.096763492099999</v>
          </cell>
          <cell r="BL624">
            <v>1.23408317</v>
          </cell>
          <cell r="BN624">
            <v>0.4059286</v>
          </cell>
          <cell r="BP624">
            <v>1.10745157</v>
          </cell>
          <cell r="BR624">
            <v>0.279297</v>
          </cell>
          <cell r="BU624">
            <v>0.549648</v>
          </cell>
          <cell r="BW624">
            <v>2.4984</v>
          </cell>
          <cell r="BY624">
            <v>0.39840000000000003</v>
          </cell>
          <cell r="CA624">
            <v>2.1</v>
          </cell>
          <cell r="CC624">
            <v>0</v>
          </cell>
        </row>
        <row r="625">
          <cell r="A625">
            <v>613</v>
          </cell>
          <cell r="B625" t="str">
            <v>Overseas Travel and Export Promotion</v>
          </cell>
          <cell r="E625">
            <v>616.7836182416</v>
          </cell>
          <cell r="G625">
            <v>332.7</v>
          </cell>
          <cell r="I625">
            <v>602.6</v>
          </cell>
          <cell r="K625">
            <v>0</v>
          </cell>
          <cell r="M625">
            <v>0</v>
          </cell>
          <cell r="O625">
            <v>0</v>
          </cell>
          <cell r="Q625">
            <v>0</v>
          </cell>
          <cell r="S625">
            <v>0</v>
          </cell>
          <cell r="U625">
            <v>0.0538303158</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v>
          </cell>
          <cell r="BC625">
            <v>0</v>
          </cell>
          <cell r="BE625">
            <v>616.7836182416</v>
          </cell>
          <cell r="BF625" t="str">
            <v>*</v>
          </cell>
          <cell r="BG625">
            <v>0</v>
          </cell>
          <cell r="BH625">
            <v>0</v>
          </cell>
          <cell r="BJ625">
            <v>0</v>
          </cell>
          <cell r="BL625">
            <v>0</v>
          </cell>
          <cell r="BN625">
            <v>0</v>
          </cell>
          <cell r="BP625">
            <v>0</v>
          </cell>
          <cell r="BR625">
            <v>0</v>
          </cell>
          <cell r="BU625">
            <v>1.408</v>
          </cell>
          <cell r="BW625">
            <v>6.3999999999999995</v>
          </cell>
          <cell r="BY625">
            <v>6.1</v>
          </cell>
          <cell r="CA625">
            <v>0.3</v>
          </cell>
          <cell r="CC625">
            <v>0</v>
          </cell>
        </row>
        <row r="626">
          <cell r="A626">
            <v>614</v>
          </cell>
          <cell r="B626" t="str">
            <v>Communication</v>
          </cell>
          <cell r="E626">
            <v>52.5967461000752</v>
          </cell>
          <cell r="G626">
            <v>42.2</v>
          </cell>
          <cell r="I626">
            <v>36.7</v>
          </cell>
          <cell r="K626">
            <v>1.257111</v>
          </cell>
          <cell r="M626">
            <v>0</v>
          </cell>
          <cell r="O626">
            <v>9.30281</v>
          </cell>
          <cell r="Q626">
            <v>0</v>
          </cell>
          <cell r="S626">
            <v>0.62730639884</v>
          </cell>
          <cell r="U626">
            <v>0.5571081342</v>
          </cell>
          <cell r="W626">
            <v>0.6386006119500001</v>
          </cell>
          <cell r="Y626">
            <v>0.0916869990852</v>
          </cell>
          <cell r="AA626">
            <v>0.5264587569100001</v>
          </cell>
          <cell r="AC626">
            <v>3.422122956</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v>
          </cell>
          <cell r="BC626">
            <v>0</v>
          </cell>
          <cell r="BE626">
            <v>52.5967461000752</v>
          </cell>
          <cell r="BF626" t="str">
            <v>*</v>
          </cell>
          <cell r="BG626">
            <v>0</v>
          </cell>
          <cell r="BH626">
            <v>0</v>
          </cell>
          <cell r="BJ626">
            <v>0.3318249326</v>
          </cell>
          <cell r="BL626">
            <v>0.08034502</v>
          </cell>
          <cell r="BN626">
            <v>0.012143049999999999</v>
          </cell>
          <cell r="BP626">
            <v>0.08192397</v>
          </cell>
          <cell r="BR626">
            <v>0.013722</v>
          </cell>
          <cell r="BU626">
            <v>2.574</v>
          </cell>
          <cell r="BW626">
            <v>11.7</v>
          </cell>
          <cell r="BY626">
            <v>2.3</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Provision for doubtful Debts / Advances </v>
          </cell>
          <cell r="E628">
            <v>26.4</v>
          </cell>
          <cell r="G628">
            <v>5.1</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0.008832</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Less :- Adjusted out of Provision for earlier years.</v>
          </cell>
          <cell r="D630">
            <v>0</v>
          </cell>
          <cell r="E630">
            <v>1.2002362806</v>
          </cell>
          <cell r="F630">
            <v>6</v>
          </cell>
          <cell r="G630">
            <v>21.8</v>
          </cell>
          <cell r="H630">
            <v>0</v>
          </cell>
          <cell r="I630">
            <v>0</v>
          </cell>
          <cell r="J630">
            <v>0</v>
          </cell>
          <cell r="K630">
            <v>0.008832</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v>
          </cell>
          <cell r="G631">
            <v>80</v>
          </cell>
          <cell r="I631">
            <v>87.8</v>
          </cell>
          <cell r="K631">
            <v>1.137421</v>
          </cell>
          <cell r="M631">
            <v>0</v>
          </cell>
          <cell r="O631">
            <v>52.856875</v>
          </cell>
          <cell r="Q631">
            <v>0</v>
          </cell>
          <cell r="S631">
            <v>1.6176545805199998</v>
          </cell>
          <cell r="U631">
            <v>0.0237170592</v>
          </cell>
          <cell r="W631">
            <v>0.87308898705</v>
          </cell>
          <cell r="Y631">
            <v>1.2326930282999</v>
          </cell>
          <cell r="AA631">
            <v>1.77234077879</v>
          </cell>
          <cell r="AC631">
            <v>-2.9681920413</v>
          </cell>
          <cell r="AE631">
            <v>0.000335975</v>
          </cell>
          <cell r="AG631">
            <v>0</v>
          </cell>
          <cell r="AI631">
            <v>0</v>
          </cell>
          <cell r="AK631">
            <v>0</v>
          </cell>
          <cell r="AM631">
            <v>0</v>
          </cell>
          <cell r="AO631">
            <v>0.004661</v>
          </cell>
          <cell r="AQ631">
            <v>0</v>
          </cell>
          <cell r="AS631">
            <v>0</v>
          </cell>
          <cell r="AU631">
            <v>0</v>
          </cell>
          <cell r="AW631">
            <v>0</v>
          </cell>
          <cell r="AY631">
            <v>54.778254588769904</v>
          </cell>
          <cell r="BA631">
            <v>142.5782545887699</v>
          </cell>
          <cell r="BC631">
            <v>0</v>
          </cell>
          <cell r="BE631">
            <v>142.5782545887699</v>
          </cell>
          <cell r="BF631" t="str">
            <v>*</v>
          </cell>
          <cell r="BG631">
            <v>0</v>
          </cell>
          <cell r="BH631">
            <v>0</v>
          </cell>
          <cell r="BJ631">
            <v>2.519737367</v>
          </cell>
          <cell r="BL631">
            <v>0.6101059</v>
          </cell>
          <cell r="BN631">
            <v>0.19569373</v>
          </cell>
          <cell r="BP631">
            <v>0.51892717</v>
          </cell>
          <cell r="BR631">
            <v>0.104515</v>
          </cell>
          <cell r="BU631">
            <v>14.784</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1.268565</v>
          </cell>
          <cell r="Q632">
            <v>0</v>
          </cell>
          <cell r="S632">
            <v>0</v>
          </cell>
          <cell r="U632">
            <v>0</v>
          </cell>
          <cell r="W632">
            <v>0</v>
          </cell>
          <cell r="Y632">
            <v>0.0021142795</v>
          </cell>
          <cell r="AA632">
            <v>0</v>
          </cell>
          <cell r="AE632">
            <v>0</v>
          </cell>
          <cell r="AG632">
            <v>0</v>
          </cell>
          <cell r="AI632">
            <v>0</v>
          </cell>
          <cell r="AK632">
            <v>0</v>
          </cell>
          <cell r="AM632">
            <v>0</v>
          </cell>
          <cell r="AO632">
            <v>0</v>
          </cell>
          <cell r="AQ632">
            <v>0</v>
          </cell>
          <cell r="AS632">
            <v>0</v>
          </cell>
          <cell r="AU632">
            <v>0</v>
          </cell>
          <cell r="AW632">
            <v>0</v>
          </cell>
          <cell r="AY632">
            <v>1.2706792795</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v>
          </cell>
          <cell r="G633">
            <v>0.1</v>
          </cell>
          <cell r="I633">
            <v>0.7</v>
          </cell>
          <cell r="K633">
            <v>0</v>
          </cell>
          <cell r="M633">
            <v>0</v>
          </cell>
          <cell r="O633">
            <v>5.91997</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v>
          </cell>
          <cell r="BA633">
            <v>6.61997</v>
          </cell>
          <cell r="BC633">
            <v>0</v>
          </cell>
          <cell r="BE633">
            <v>6.61997</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Interest Expense </v>
          </cell>
          <cell r="E635">
            <v>0.09379970775</v>
          </cell>
          <cell r="G635">
            <v>0</v>
          </cell>
          <cell r="I635">
            <v>0</v>
          </cell>
          <cell r="K635">
            <v>0</v>
          </cell>
          <cell r="M635">
            <v>0</v>
          </cell>
          <cell r="O635">
            <v>0</v>
          </cell>
          <cell r="Q635">
            <v>0</v>
          </cell>
          <cell r="S635">
            <v>0</v>
          </cell>
          <cell r="U635">
            <v>0</v>
          </cell>
          <cell r="V635">
            <v>0.09379970775</v>
          </cell>
          <cell r="W635">
            <v>0.09379970775</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0.09379970775</v>
          </cell>
          <cell r="BA635">
            <v>0.09379970775</v>
          </cell>
          <cell r="BC635">
            <v>0</v>
          </cell>
          <cell r="BE635">
            <v>0.09379970775</v>
          </cell>
          <cell r="BG635">
            <v>0</v>
          </cell>
          <cell r="BH635">
            <v>0</v>
          </cell>
          <cell r="BJ635">
            <v>-0.01240652</v>
          </cell>
          <cell r="BL635">
            <v>-0.003004</v>
          </cell>
          <cell r="BN635">
            <v>0</v>
          </cell>
          <cell r="BP635">
            <v>0</v>
          </cell>
          <cell r="BR635">
            <v>0.003004</v>
          </cell>
          <cell r="BU635">
            <v>0</v>
          </cell>
          <cell r="BW635">
            <v>0</v>
          </cell>
          <cell r="BY635">
            <v>0</v>
          </cell>
          <cell r="CA635">
            <v>0</v>
          </cell>
          <cell r="CC635">
            <v>0</v>
          </cell>
        </row>
        <row r="636">
          <cell r="A636">
            <v>624</v>
          </cell>
          <cell r="B636" t="str">
            <v>Auditors' Remuneration </v>
          </cell>
          <cell r="BF636" t="str">
            <v>*</v>
          </cell>
          <cell r="BG636">
            <v>0</v>
          </cell>
          <cell r="BH636">
            <v>0</v>
          </cell>
        </row>
        <row r="637">
          <cell r="A637">
            <v>625</v>
          </cell>
          <cell r="B637" t="str">
            <v>Audit Fees</v>
          </cell>
          <cell r="D637">
            <v>5.495880798749999</v>
          </cell>
          <cell r="F637">
            <v>17.6</v>
          </cell>
          <cell r="H637">
            <v>5.1</v>
          </cell>
          <cell r="J637">
            <v>0.3</v>
          </cell>
          <cell r="L637">
            <v>0</v>
          </cell>
          <cell r="N637">
            <v>0</v>
          </cell>
          <cell r="P637">
            <v>0</v>
          </cell>
          <cell r="R637">
            <v>0</v>
          </cell>
          <cell r="T637">
            <v>0.040714245</v>
          </cell>
          <cell r="V637">
            <v>0</v>
          </cell>
          <cell r="X637">
            <v>0</v>
          </cell>
          <cell r="Z637">
            <v>0.28528165</v>
          </cell>
          <cell r="AD637">
            <v>0</v>
          </cell>
          <cell r="AF637">
            <v>0.03325655375</v>
          </cell>
          <cell r="AH637">
            <v>0</v>
          </cell>
          <cell r="AJ637">
            <v>0</v>
          </cell>
          <cell r="AL637">
            <v>0.02191</v>
          </cell>
          <cell r="AN637">
            <v>0</v>
          </cell>
          <cell r="AP637">
            <v>0.02191</v>
          </cell>
          <cell r="AR637">
            <v>0.02191</v>
          </cell>
          <cell r="AT637">
            <v>0.02191</v>
          </cell>
          <cell r="AV637">
            <v>0.02191</v>
          </cell>
          <cell r="AX637">
            <v>0.39588079874999993</v>
          </cell>
          <cell r="AZ637">
            <v>5.495880798749999</v>
          </cell>
          <cell r="BB637">
            <v>0</v>
          </cell>
          <cell r="BD637">
            <v>5.495880798749999</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0.09978987800000001</v>
          </cell>
          <cell r="AH638">
            <v>0</v>
          </cell>
          <cell r="AJ638">
            <v>0</v>
          </cell>
          <cell r="AL638">
            <v>0</v>
          </cell>
          <cell r="AN638">
            <v>0</v>
          </cell>
          <cell r="AP638">
            <v>0</v>
          </cell>
          <cell r="AR638">
            <v>0</v>
          </cell>
          <cell r="AT638">
            <v>0</v>
          </cell>
          <cell r="AV638">
            <v>0</v>
          </cell>
          <cell r="AX638">
            <v>0.09978987800000001</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v>
          </cell>
          <cell r="E639">
            <v>5.797468876749999</v>
          </cell>
          <cell r="F639" t="str">
            <v>-</v>
          </cell>
          <cell r="G639">
            <v>17.700000000000003</v>
          </cell>
          <cell r="H639">
            <v>0.1</v>
          </cell>
          <cell r="I639">
            <v>5.299999999999999</v>
          </cell>
          <cell r="J639">
            <v>0</v>
          </cell>
          <cell r="K639">
            <v>0.3</v>
          </cell>
          <cell r="L639">
            <v>0</v>
          </cell>
          <cell r="M639">
            <v>0</v>
          </cell>
          <cell r="N639">
            <v>0</v>
          </cell>
          <cell r="O639">
            <v>0</v>
          </cell>
          <cell r="P639">
            <v>0</v>
          </cell>
          <cell r="Q639">
            <v>0</v>
          </cell>
          <cell r="R639">
            <v>0</v>
          </cell>
          <cell r="S639">
            <v>0</v>
          </cell>
          <cell r="T639">
            <v>0.0017982000000000002</v>
          </cell>
          <cell r="U639">
            <v>0.042512445</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0.02191</v>
          </cell>
          <cell r="AN639">
            <v>0</v>
          </cell>
          <cell r="AO639">
            <v>0</v>
          </cell>
          <cell r="AP639">
            <v>0</v>
          </cell>
          <cell r="AQ639">
            <v>0.02191</v>
          </cell>
          <cell r="AR639">
            <v>0</v>
          </cell>
          <cell r="AS639">
            <v>0.02191</v>
          </cell>
          <cell r="AT639">
            <v>0</v>
          </cell>
          <cell r="AU639">
            <v>0.02191</v>
          </cell>
          <cell r="AV639">
            <v>0</v>
          </cell>
          <cell r="AW639">
            <v>0.02191</v>
          </cell>
          <cell r="AX639">
            <v>0.0017982000000000002</v>
          </cell>
          <cell r="AY639">
            <v>0.49746887675</v>
          </cell>
          <cell r="AZ639">
            <v>0.1017982</v>
          </cell>
          <cell r="BA639">
            <v>5.797468876749999</v>
          </cell>
          <cell r="BB639">
            <v>0</v>
          </cell>
          <cell r="BC639">
            <v>0</v>
          </cell>
          <cell r="BD639">
            <v>0.1017982</v>
          </cell>
          <cell r="BE639">
            <v>5.797468876749999</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0.00392607</v>
          </cell>
          <cell r="G641">
            <v>0</v>
          </cell>
          <cell r="Q641">
            <v>0</v>
          </cell>
          <cell r="S641">
            <v>0</v>
          </cell>
          <cell r="U641">
            <v>0.00392607</v>
          </cell>
          <cell r="W641">
            <v>0</v>
          </cell>
          <cell r="AY641">
            <v>0.00392607</v>
          </cell>
          <cell r="BA641">
            <v>0.00392607</v>
          </cell>
          <cell r="BC641">
            <v>0</v>
          </cell>
          <cell r="BE641">
            <v>0.00392607</v>
          </cell>
        </row>
        <row r="642">
          <cell r="A642">
            <v>630</v>
          </cell>
          <cell r="B642" t="str">
            <v>Miscellaneous</v>
          </cell>
          <cell r="E642">
            <v>600.2079839515224</v>
          </cell>
          <cell r="G642">
            <v>301.7</v>
          </cell>
          <cell r="I642">
            <v>104.2</v>
          </cell>
          <cell r="K642">
            <v>302.63565</v>
          </cell>
          <cell r="M642">
            <v>0</v>
          </cell>
          <cell r="O642">
            <v>59.19969999999999</v>
          </cell>
          <cell r="Q642">
            <v>126.17965084733</v>
          </cell>
          <cell r="S642">
            <v>3.8296460208600007</v>
          </cell>
          <cell r="U642">
            <v>0.9544078368</v>
          </cell>
          <cell r="W642">
            <v>9.6952075164</v>
          </cell>
          <cell r="Y642">
            <v>1.0302871317823</v>
          </cell>
          <cell r="AA642">
            <v>1.1104873507900002</v>
          </cell>
          <cell r="AC642">
            <v>-7.7966732934</v>
          </cell>
          <cell r="AE642">
            <v>0</v>
          </cell>
          <cell r="AG642">
            <v>0.00204189175</v>
          </cell>
          <cell r="AI642">
            <v>0</v>
          </cell>
          <cell r="AK642">
            <v>0</v>
          </cell>
          <cell r="AM642">
            <v>0.25</v>
          </cell>
          <cell r="AO642">
            <v>0.028066</v>
          </cell>
          <cell r="AQ642">
            <v>0.25</v>
          </cell>
          <cell r="AS642">
            <v>0.25</v>
          </cell>
          <cell r="AU642">
            <v>0.25</v>
          </cell>
          <cell r="AW642">
            <v>0.25</v>
          </cell>
          <cell r="AY642">
            <v>496.00798395152236</v>
          </cell>
          <cell r="BA642">
            <v>600.2079839515224</v>
          </cell>
          <cell r="BE642">
            <v>600.2079839515224</v>
          </cell>
          <cell r="BF642" t="str">
            <v>*</v>
          </cell>
          <cell r="BG642">
            <v>0</v>
          </cell>
          <cell r="BH642">
            <v>0</v>
          </cell>
          <cell r="BJ642">
            <v>3.8861803288</v>
          </cell>
          <cell r="BL642">
            <v>0.94096376</v>
          </cell>
          <cell r="BN642">
            <v>0.18778428</v>
          </cell>
          <cell r="BP642">
            <v>0.88910548</v>
          </cell>
          <cell r="BR642">
            <v>0.135926</v>
          </cell>
          <cell r="BU642">
            <v>108.735</v>
          </cell>
          <cell r="BW642">
            <v>494.25</v>
          </cell>
          <cell r="BY642">
            <v>296.65</v>
          </cell>
          <cell r="CA642">
            <v>197.6</v>
          </cell>
          <cell r="CC642">
            <v>0</v>
          </cell>
        </row>
        <row r="643">
          <cell r="A643">
            <v>631</v>
          </cell>
          <cell r="E643">
            <v>5505.9557835395</v>
          </cell>
          <cell r="G643">
            <v>3218.0999999999995</v>
          </cell>
          <cell r="I643">
            <v>3268.7000000000003</v>
          </cell>
          <cell r="K643">
            <v>505.6473940000001</v>
          </cell>
          <cell r="M643">
            <v>0</v>
          </cell>
          <cell r="O643">
            <v>668.533755</v>
          </cell>
          <cell r="Q643">
            <v>595.9289170184501</v>
          </cell>
          <cell r="S643">
            <v>72.89279979365999</v>
          </cell>
          <cell r="U643">
            <v>20.3944123728</v>
          </cell>
          <cell r="W643">
            <v>23.40070660305</v>
          </cell>
          <cell r="Y643">
            <v>46.275654043840994</v>
          </cell>
          <cell r="AA643">
            <v>5.94897824745</v>
          </cell>
          <cell r="AC643">
            <v>303.72408340920003</v>
          </cell>
          <cell r="AE643">
            <v>0.000335975</v>
          </cell>
          <cell r="AG643">
            <v>0.13508832350000002</v>
          </cell>
          <cell r="AI643">
            <v>0</v>
          </cell>
          <cell r="AK643">
            <v>0</v>
          </cell>
          <cell r="AM643">
            <v>0.27191</v>
          </cell>
          <cell r="AO643">
            <v>0.050727</v>
          </cell>
          <cell r="AQ643">
            <v>0.27191</v>
          </cell>
          <cell r="AS643">
            <v>0.27191</v>
          </cell>
          <cell r="AU643">
            <v>0.27191</v>
          </cell>
          <cell r="AW643">
            <v>0.27191</v>
          </cell>
          <cell r="AY643">
            <v>2237.255783539501</v>
          </cell>
          <cell r="BA643">
            <v>5505.955783539501</v>
          </cell>
          <cell r="BC643">
            <v>0</v>
          </cell>
          <cell r="BE643">
            <v>5505.9557835395</v>
          </cell>
          <cell r="BF643" t="str">
            <v>*</v>
          </cell>
          <cell r="BG643">
            <v>0</v>
          </cell>
          <cell r="BH643">
            <v>0</v>
          </cell>
          <cell r="BJ643">
            <v>42.4416036142</v>
          </cell>
          <cell r="BL643">
            <v>10.27641734</v>
          </cell>
          <cell r="BN643">
            <v>2.69014148</v>
          </cell>
          <cell r="BP643">
            <v>10.211534459999998</v>
          </cell>
          <cell r="BR643">
            <v>2.6252586</v>
          </cell>
          <cell r="BU643">
            <v>283.381648</v>
          </cell>
          <cell r="BW643">
            <v>1307.7984000000001</v>
          </cell>
          <cell r="BY643">
            <v>576.1384</v>
          </cell>
          <cell r="CA643">
            <v>731.6600000000001</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679.4496650597937</v>
          </cell>
          <cell r="G658">
            <v>272.4</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679.4496650597937</v>
          </cell>
          <cell r="BC658">
            <v>0</v>
          </cell>
          <cell r="BE658">
            <v>679.4496650597937</v>
          </cell>
          <cell r="BF658" t="str">
            <v>*</v>
          </cell>
          <cell r="BG658">
            <v>0</v>
          </cell>
          <cell r="BH658">
            <v>0</v>
          </cell>
          <cell r="BJ658">
            <v>0</v>
          </cell>
          <cell r="BL658">
            <v>0</v>
          </cell>
          <cell r="BN658">
            <v>0</v>
          </cell>
          <cell r="BP658">
            <v>0</v>
          </cell>
          <cell r="BR658">
            <v>0</v>
          </cell>
          <cell r="BU658">
            <v>1.3860000000000001</v>
          </cell>
          <cell r="BW658">
            <v>6.300000000000001</v>
          </cell>
          <cell r="BY658">
            <v>2.7</v>
          </cell>
          <cell r="CA658">
            <v>3.6</v>
          </cell>
          <cell r="CC658">
            <v>0</v>
          </cell>
        </row>
        <row r="659">
          <cell r="A659">
            <v>647</v>
          </cell>
          <cell r="B659" t="str">
            <v>Contribution to Provident and Other Funds</v>
          </cell>
          <cell r="E659">
            <v>54.4302549376534</v>
          </cell>
          <cell r="G659">
            <v>9.1</v>
          </cell>
          <cell r="I659">
            <v>10.4</v>
          </cell>
          <cell r="K659">
            <v>0</v>
          </cell>
          <cell r="M659">
            <v>0</v>
          </cell>
          <cell r="O659">
            <v>23.257025000000002</v>
          </cell>
          <cell r="Q659">
            <v>0</v>
          </cell>
          <cell r="S659">
            <v>0</v>
          </cell>
          <cell r="U659">
            <v>0</v>
          </cell>
          <cell r="W659">
            <v>0</v>
          </cell>
          <cell r="Y659">
            <v>20.7732299376534</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v>
          </cell>
          <cell r="BA659">
            <v>54.4302549376534</v>
          </cell>
          <cell r="BC659">
            <v>0</v>
          </cell>
          <cell r="BE659">
            <v>54.4302549376534</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1.268565</v>
          </cell>
          <cell r="Q660">
            <v>0</v>
          </cell>
          <cell r="S660">
            <v>0</v>
          </cell>
          <cell r="U660">
            <v>0</v>
          </cell>
          <cell r="W660">
            <v>0</v>
          </cell>
          <cell r="Y660">
            <v>2.3816829997625</v>
          </cell>
          <cell r="AA660">
            <v>0</v>
          </cell>
          <cell r="AC660">
            <v>0.8233558019999999</v>
          </cell>
          <cell r="AE660">
            <v>0</v>
          </cell>
          <cell r="AG660">
            <v>0</v>
          </cell>
          <cell r="AI660">
            <v>0</v>
          </cell>
          <cell r="AK660">
            <v>0</v>
          </cell>
          <cell r="AM660">
            <v>0</v>
          </cell>
          <cell r="AO660">
            <v>0</v>
          </cell>
          <cell r="AQ660">
            <v>0</v>
          </cell>
          <cell r="AS660">
            <v>0</v>
          </cell>
          <cell r="AU660">
            <v>0</v>
          </cell>
          <cell r="AW660">
            <v>0</v>
          </cell>
          <cell r="AY660">
            <v>4.4736038017625</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v>
          </cell>
          <cell r="Q661">
            <v>0</v>
          </cell>
          <cell r="S661">
            <v>0</v>
          </cell>
          <cell r="U661">
            <v>0</v>
          </cell>
          <cell r="W661">
            <v>0</v>
          </cell>
          <cell r="Y661">
            <v>187.5674580164205</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0.0484</v>
          </cell>
          <cell r="BW661">
            <v>0.22</v>
          </cell>
          <cell r="BY661">
            <v>0.2</v>
          </cell>
          <cell r="CA661">
            <v>0.02</v>
          </cell>
          <cell r="CC661">
            <v>0</v>
          </cell>
        </row>
        <row r="662">
          <cell r="A662">
            <v>650</v>
          </cell>
          <cell r="B662" t="str">
            <v>Power and Fuel</v>
          </cell>
          <cell r="E662">
            <v>55.47482429524629</v>
          </cell>
          <cell r="G662">
            <v>13.9</v>
          </cell>
          <cell r="I662">
            <v>12.2</v>
          </cell>
          <cell r="K662">
            <v>0</v>
          </cell>
          <cell r="M662">
            <v>0</v>
          </cell>
          <cell r="O662">
            <v>8.879954999999999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v>
          </cell>
          <cell r="BC662">
            <v>0</v>
          </cell>
          <cell r="BE662">
            <v>55.47482429524629</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v>
          </cell>
          <cell r="K663">
            <v>0</v>
          </cell>
          <cell r="M663">
            <v>0</v>
          </cell>
          <cell r="O663">
            <v>0</v>
          </cell>
          <cell r="Q663">
            <v>0</v>
          </cell>
          <cell r="S663">
            <v>0</v>
          </cell>
          <cell r="U663">
            <v>0</v>
          </cell>
          <cell r="W663">
            <v>0</v>
          </cell>
          <cell r="Y663">
            <v>8.8446658552059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Building</v>
          </cell>
          <cell r="E666">
            <v>16.3451245915902</v>
          </cell>
          <cell r="G666">
            <v>9.2</v>
          </cell>
          <cell r="I666">
            <v>12.8</v>
          </cell>
          <cell r="K666">
            <v>0</v>
          </cell>
          <cell r="M666">
            <v>0</v>
          </cell>
          <cell r="O666">
            <v>2.53713</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3.5451245915902</v>
          </cell>
          <cell r="BA666">
            <v>16.3451245915902</v>
          </cell>
          <cell r="BC666">
            <v>0</v>
          </cell>
          <cell r="BE666">
            <v>16.3451245915902</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Plant and Machinery</v>
          </cell>
          <cell r="E667">
            <v>51.4677443650831</v>
          </cell>
          <cell r="G667">
            <v>43</v>
          </cell>
          <cell r="I667">
            <v>35.4</v>
          </cell>
          <cell r="K667">
            <v>0</v>
          </cell>
          <cell r="M667">
            <v>0</v>
          </cell>
          <cell r="O667">
            <v>10.571375</v>
          </cell>
          <cell r="Q667">
            <v>0</v>
          </cell>
          <cell r="S667">
            <v>0</v>
          </cell>
          <cell r="U667">
            <v>0</v>
          </cell>
          <cell r="V667">
            <v>0</v>
          </cell>
          <cell r="Y667">
            <v>5.496369365083099</v>
          </cell>
          <cell r="AA667">
            <v>0</v>
          </cell>
          <cell r="AB667">
            <v>0.09743067</v>
          </cell>
          <cell r="AE667">
            <v>0</v>
          </cell>
          <cell r="AG667">
            <v>0</v>
          </cell>
          <cell r="AI667">
            <v>0</v>
          </cell>
          <cell r="AK667">
            <v>0</v>
          </cell>
          <cell r="AM667">
            <v>0</v>
          </cell>
          <cell r="AO667">
            <v>0</v>
          </cell>
          <cell r="AQ667">
            <v>0</v>
          </cell>
          <cell r="AS667">
            <v>0</v>
          </cell>
          <cell r="AU667">
            <v>0</v>
          </cell>
          <cell r="AW667">
            <v>0</v>
          </cell>
          <cell r="AY667">
            <v>16.0677443650831</v>
          </cell>
          <cell r="BA667">
            <v>51.4677443650831</v>
          </cell>
          <cell r="BC667">
            <v>0</v>
          </cell>
          <cell r="BE667">
            <v>51.4677443650831</v>
          </cell>
          <cell r="BF667" t="str">
            <v>*</v>
          </cell>
          <cell r="BG667">
            <v>0</v>
          </cell>
          <cell r="BH667">
            <v>0</v>
          </cell>
          <cell r="BJ667">
            <v>0</v>
          </cell>
          <cell r="BL667">
            <v>0</v>
          </cell>
          <cell r="BN667">
            <v>0</v>
          </cell>
          <cell r="BP667">
            <v>0</v>
          </cell>
          <cell r="BR667">
            <v>0</v>
          </cell>
          <cell r="BU667">
            <v>0.0022</v>
          </cell>
          <cell r="BW667">
            <v>0.01</v>
          </cell>
          <cell r="BY667">
            <v>0.01</v>
          </cell>
          <cell r="CA667">
            <v>0</v>
          </cell>
          <cell r="CC667">
            <v>0</v>
          </cell>
        </row>
        <row r="668">
          <cell r="A668">
            <v>656</v>
          </cell>
          <cell r="B668" t="str">
            <v>   Others</v>
          </cell>
          <cell r="E668">
            <v>58.14270813287641</v>
          </cell>
          <cell r="G668">
            <v>11.7</v>
          </cell>
          <cell r="I668">
            <v>10.8</v>
          </cell>
          <cell r="K668">
            <v>0</v>
          </cell>
          <cell r="M668">
            <v>0</v>
          </cell>
          <cell r="O668">
            <v>5.497115</v>
          </cell>
          <cell r="Q668">
            <v>0</v>
          </cell>
          <cell r="S668">
            <v>0</v>
          </cell>
          <cell r="U668">
            <v>0</v>
          </cell>
          <cell r="V668">
            <v>0</v>
          </cell>
          <cell r="W668">
            <v>0</v>
          </cell>
          <cell r="Y668">
            <v>41.7472927478764</v>
          </cell>
          <cell r="AA668">
            <v>0</v>
          </cell>
          <cell r="AB668">
            <v>0.000869715</v>
          </cell>
          <cell r="AC668">
            <v>0.09830038499999999</v>
          </cell>
          <cell r="AE668">
            <v>0</v>
          </cell>
          <cell r="AG668">
            <v>0</v>
          </cell>
          <cell r="AI668">
            <v>0</v>
          </cell>
          <cell r="AK668">
            <v>0</v>
          </cell>
          <cell r="AM668">
            <v>0</v>
          </cell>
          <cell r="AO668">
            <v>0</v>
          </cell>
          <cell r="AQ668">
            <v>0</v>
          </cell>
          <cell r="AS668">
            <v>0</v>
          </cell>
          <cell r="AU668">
            <v>0</v>
          </cell>
          <cell r="AW668">
            <v>0</v>
          </cell>
          <cell r="AY668">
            <v>47.3427081328764</v>
          </cell>
          <cell r="BA668">
            <v>58.14270813287641</v>
          </cell>
          <cell r="BC668">
            <v>0</v>
          </cell>
          <cell r="BE668">
            <v>58.14270813287641</v>
          </cell>
          <cell r="BF668" t="str">
            <v>*</v>
          </cell>
          <cell r="BG668">
            <v>0</v>
          </cell>
          <cell r="BH668">
            <v>0</v>
          </cell>
          <cell r="BJ668">
            <v>0</v>
          </cell>
          <cell r="BL668">
            <v>0</v>
          </cell>
          <cell r="BN668">
            <v>0</v>
          </cell>
          <cell r="BP668">
            <v>0</v>
          </cell>
          <cell r="BR668">
            <v>0</v>
          </cell>
          <cell r="BU668">
            <v>0.066</v>
          </cell>
          <cell r="BW668">
            <v>0.3</v>
          </cell>
          <cell r="CA668">
            <v>0.3</v>
          </cell>
          <cell r="CC668">
            <v>0</v>
          </cell>
        </row>
        <row r="669">
          <cell r="A669">
            <v>657</v>
          </cell>
          <cell r="B669" t="str">
            <v>Printing and Stationery</v>
          </cell>
          <cell r="E669">
            <v>14.7786446058841</v>
          </cell>
          <cell r="G669">
            <v>5.4</v>
          </cell>
          <cell r="I669">
            <v>8.7</v>
          </cell>
          <cell r="K669">
            <v>0</v>
          </cell>
          <cell r="M669">
            <v>0</v>
          </cell>
          <cell r="O669">
            <v>1.69142</v>
          </cell>
          <cell r="Q669">
            <v>0</v>
          </cell>
          <cell r="S669">
            <v>0</v>
          </cell>
          <cell r="U669">
            <v>0</v>
          </cell>
          <cell r="W669">
            <v>0</v>
          </cell>
          <cell r="Y669">
            <v>4.3751204320841</v>
          </cell>
          <cell r="AA669">
            <v>0</v>
          </cell>
          <cell r="AC669">
            <v>0.0121041738</v>
          </cell>
          <cell r="AE669">
            <v>0</v>
          </cell>
          <cell r="AG669">
            <v>0</v>
          </cell>
          <cell r="AI669">
            <v>0</v>
          </cell>
          <cell r="AK669">
            <v>0</v>
          </cell>
          <cell r="AM669">
            <v>0</v>
          </cell>
          <cell r="AO669">
            <v>0</v>
          </cell>
          <cell r="AQ669">
            <v>0</v>
          </cell>
          <cell r="AS669">
            <v>0</v>
          </cell>
          <cell r="AU669">
            <v>0</v>
          </cell>
          <cell r="AW669">
            <v>0</v>
          </cell>
          <cell r="AY669">
            <v>6.0786446058841</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0.0044</v>
          </cell>
          <cell r="BW669">
            <v>0.02</v>
          </cell>
          <cell r="CA669">
            <v>0.02</v>
          </cell>
          <cell r="CC669">
            <v>0</v>
          </cell>
        </row>
        <row r="670">
          <cell r="A670">
            <v>658</v>
          </cell>
          <cell r="B670" t="str">
            <v>Travelling and Conveyance</v>
          </cell>
          <cell r="E670">
            <v>19.5970739494504</v>
          </cell>
          <cell r="G670">
            <v>12.2</v>
          </cell>
          <cell r="I670">
            <v>13.9</v>
          </cell>
          <cell r="K670">
            <v>0</v>
          </cell>
          <cell r="M670">
            <v>0</v>
          </cell>
          <cell r="O670">
            <v>1.268565</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5.6970739494504</v>
          </cell>
          <cell r="BA670">
            <v>19.5970739494504</v>
          </cell>
          <cell r="BC670">
            <v>0</v>
          </cell>
          <cell r="BE670">
            <v>19.5970739494504</v>
          </cell>
          <cell r="BF670" t="str">
            <v>*</v>
          </cell>
          <cell r="BG670">
            <v>0</v>
          </cell>
          <cell r="BH670">
            <v>0</v>
          </cell>
          <cell r="BJ670">
            <v>0</v>
          </cell>
          <cell r="BL670">
            <v>0</v>
          </cell>
          <cell r="BN670">
            <v>0</v>
          </cell>
          <cell r="BP670">
            <v>0</v>
          </cell>
          <cell r="BR670">
            <v>0</v>
          </cell>
          <cell r="BU670">
            <v>0.00035200000000000005</v>
          </cell>
          <cell r="BW670">
            <v>0.0016</v>
          </cell>
          <cell r="BY670">
            <v>0.0016</v>
          </cell>
          <cell r="CA670">
            <v>0</v>
          </cell>
          <cell r="CC670">
            <v>0</v>
          </cell>
        </row>
        <row r="671">
          <cell r="A671">
            <v>659</v>
          </cell>
          <cell r="B671" t="str">
            <v>Communication</v>
          </cell>
          <cell r="E671">
            <v>18.975950958876</v>
          </cell>
          <cell r="G671">
            <v>8.1</v>
          </cell>
          <cell r="I671">
            <v>15.2</v>
          </cell>
          <cell r="K671">
            <v>0</v>
          </cell>
          <cell r="M671">
            <v>0</v>
          </cell>
          <cell r="O671">
            <v>0</v>
          </cell>
          <cell r="Q671">
            <v>0</v>
          </cell>
          <cell r="S671">
            <v>0</v>
          </cell>
          <cell r="U671">
            <v>0</v>
          </cell>
          <cell r="W671">
            <v>0</v>
          </cell>
          <cell r="Y671">
            <v>3.775950958876</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3.775950958876</v>
          </cell>
          <cell r="BA671">
            <v>18.975950958876</v>
          </cell>
          <cell r="BC671">
            <v>0</v>
          </cell>
          <cell r="BE671">
            <v>18.975950958876</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v>
          </cell>
          <cell r="G672">
            <v>423.4</v>
          </cell>
          <cell r="I672">
            <v>542</v>
          </cell>
          <cell r="K672">
            <v>0</v>
          </cell>
          <cell r="M672">
            <v>0</v>
          </cell>
          <cell r="O672">
            <v>239.33593</v>
          </cell>
          <cell r="Q672">
            <v>0</v>
          </cell>
          <cell r="S672">
            <v>0</v>
          </cell>
          <cell r="U672">
            <v>0</v>
          </cell>
          <cell r="W672">
            <v>0</v>
          </cell>
          <cell r="Y672">
            <v>6.833017710694899</v>
          </cell>
          <cell r="AA672">
            <v>0</v>
          </cell>
          <cell r="AC672">
            <v>0.0031626</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v>
          </cell>
          <cell r="BC672">
            <v>0</v>
          </cell>
          <cell r="BE672">
            <v>788.1721103106948</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v>
          </cell>
          <cell r="G675">
            <v>352.3</v>
          </cell>
          <cell r="I675">
            <v>158.6</v>
          </cell>
          <cell r="K675">
            <v>0</v>
          </cell>
          <cell r="M675">
            <v>0</v>
          </cell>
          <cell r="O675">
            <v>499.81461</v>
          </cell>
          <cell r="Q675">
            <v>0</v>
          </cell>
          <cell r="S675">
            <v>0</v>
          </cell>
          <cell r="U675">
            <v>0</v>
          </cell>
          <cell r="W675">
            <v>0</v>
          </cell>
          <cell r="Y675">
            <v>40.517769024547</v>
          </cell>
          <cell r="AA675">
            <v>0</v>
          </cell>
          <cell r="AC675">
            <v>7.493697116999999</v>
          </cell>
          <cell r="AE675">
            <v>0</v>
          </cell>
          <cell r="AG675">
            <v>0</v>
          </cell>
          <cell r="AI675">
            <v>0</v>
          </cell>
          <cell r="AK675">
            <v>0</v>
          </cell>
          <cell r="AM675">
            <v>0</v>
          </cell>
          <cell r="AO675">
            <v>0</v>
          </cell>
          <cell r="AQ675">
            <v>0</v>
          </cell>
          <cell r="AS675">
            <v>0</v>
          </cell>
          <cell r="AU675">
            <v>0</v>
          </cell>
          <cell r="AW675">
            <v>0</v>
          </cell>
          <cell r="AY675">
            <v>547.826076141547</v>
          </cell>
          <cell r="BA675">
            <v>706.426076141547</v>
          </cell>
          <cell r="BE675">
            <v>706.426076141547</v>
          </cell>
          <cell r="BF675" t="str">
            <v>*</v>
          </cell>
          <cell r="BG675">
            <v>0</v>
          </cell>
          <cell r="BH675">
            <v>0</v>
          </cell>
          <cell r="BJ675">
            <v>0</v>
          </cell>
          <cell r="BL675">
            <v>0</v>
          </cell>
          <cell r="BN675">
            <v>0</v>
          </cell>
          <cell r="BP675">
            <v>0</v>
          </cell>
          <cell r="BR675">
            <v>0</v>
          </cell>
          <cell r="BU675">
            <v>0.011000000000000001</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0.09999999999990905</v>
          </cell>
          <cell r="BJ676">
            <v>0</v>
          </cell>
          <cell r="BL676">
            <v>0</v>
          </cell>
          <cell r="BN676">
            <v>0</v>
          </cell>
          <cell r="BP676">
            <v>0</v>
          </cell>
          <cell r="BR676">
            <v>0</v>
          </cell>
          <cell r="BU676">
            <v>1.9143519999999998</v>
          </cell>
          <cell r="BW676">
            <v>8.701600000000003</v>
          </cell>
          <cell r="BY676">
            <v>2.9616</v>
          </cell>
          <cell r="CA676">
            <v>5.739999999999999</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0.09999999999990905</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v>
          </cell>
          <cell r="E682">
            <v>114.7410425827285</v>
          </cell>
          <cell r="F682">
            <v>0.1</v>
          </cell>
          <cell r="G682">
            <v>2.3000000000000003</v>
          </cell>
          <cell r="H682">
            <v>0</v>
          </cell>
          <cell r="I682">
            <v>64.6</v>
          </cell>
          <cell r="J682">
            <v>0</v>
          </cell>
          <cell r="K682">
            <v>0</v>
          </cell>
          <cell r="L682">
            <v>0</v>
          </cell>
          <cell r="M682">
            <v>0</v>
          </cell>
          <cell r="N682">
            <v>-4.651405</v>
          </cell>
          <cell r="O682">
            <v>-4.651405</v>
          </cell>
          <cell r="P682">
            <v>0</v>
          </cell>
          <cell r="Q682">
            <v>0</v>
          </cell>
          <cell r="R682">
            <v>0</v>
          </cell>
          <cell r="S682">
            <v>0</v>
          </cell>
          <cell r="T682">
            <v>0</v>
          </cell>
          <cell r="U682">
            <v>0</v>
          </cell>
          <cell r="V682">
            <v>0</v>
          </cell>
          <cell r="W682">
            <v>0</v>
          </cell>
          <cell r="X682">
            <v>54.7924475827285</v>
          </cell>
          <cell r="Y682">
            <v>54.7924475827285</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v>
          </cell>
          <cell r="AY682">
            <v>50.1410425827285</v>
          </cell>
          <cell r="AZ682">
            <v>50.1410425827285</v>
          </cell>
          <cell r="BA682">
            <v>114.7410425827285</v>
          </cell>
          <cell r="BB682">
            <v>0</v>
          </cell>
          <cell r="BC682">
            <v>0</v>
          </cell>
          <cell r="BD682">
            <v>50.1410425827285</v>
          </cell>
          <cell r="BE682">
            <v>114.7410425827285</v>
          </cell>
          <cell r="BF682" t="str">
            <v>*</v>
          </cell>
          <cell r="BG682">
            <v>0</v>
          </cell>
          <cell r="BH682">
            <v>0</v>
          </cell>
          <cell r="BI682">
            <v>0</v>
          </cell>
          <cell r="BJ682">
            <v>0.09999999999990905</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v>
          </cell>
          <cell r="G684">
            <v>1533.7</v>
          </cell>
          <cell r="I684">
            <v>1303.8</v>
          </cell>
          <cell r="K684">
            <v>0</v>
          </cell>
          <cell r="M684">
            <v>0</v>
          </cell>
          <cell r="O684">
            <v>1228.81663</v>
          </cell>
          <cell r="Q684">
            <v>0</v>
          </cell>
          <cell r="S684">
            <v>0</v>
          </cell>
          <cell r="U684">
            <v>0</v>
          </cell>
          <cell r="W684">
            <v>0</v>
          </cell>
          <cell r="Y684">
            <v>728.7086706267722</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v>
          </cell>
          <cell r="BC684">
            <v>0</v>
          </cell>
          <cell r="BE684">
            <v>3271.640980753972</v>
          </cell>
          <cell r="BF684" t="str">
            <v>*</v>
          </cell>
          <cell r="BG684">
            <v>0</v>
          </cell>
          <cell r="BH684">
            <v>0</v>
          </cell>
          <cell r="BJ684">
            <v>-0.09999999999990905</v>
          </cell>
          <cell r="BL684">
            <v>0</v>
          </cell>
          <cell r="BN684">
            <v>0</v>
          </cell>
          <cell r="BP684">
            <v>0</v>
          </cell>
          <cell r="BR684">
            <v>0</v>
          </cell>
          <cell r="BU684">
            <v>1.9143519999999998</v>
          </cell>
          <cell r="BW684">
            <v>8.701600000000003</v>
          </cell>
          <cell r="BY684">
            <v>2.9616</v>
          </cell>
          <cell r="CA684">
            <v>5.739999999999999</v>
          </cell>
          <cell r="CC684">
            <v>0</v>
          </cell>
        </row>
        <row r="685">
          <cell r="A685">
            <v>673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ther Income June 11 final"/>
      <sheetName val="June 11 "/>
      <sheetName val="Profit Reconciliation 11"/>
      <sheetName val="% to sales result june 11"/>
      <sheetName val="New Press realese june 2011"/>
      <sheetName val="Other Expenditure june 11"/>
      <sheetName val="Interst june 11 "/>
      <sheetName val="Tax Break up june  final"/>
      <sheetName val="R_d Exp_ Details june 11"/>
      <sheetName val="Exchange on purchase and sales"/>
      <sheetName val="SALES COMPARISON"/>
      <sheetName val="Sales Breakup March 11"/>
      <sheetName val="Bhavesh Summary"/>
      <sheetName val="sales elimination june 11"/>
      <sheetName val="Salary june 11"/>
      <sheetName val="Inter company Kavan"/>
      <sheetName val="Sales details 10-11"/>
      <sheetName val="D.Tax june 11  "/>
      <sheetName val="C.Tax june 11 "/>
      <sheetName val="Spil result -kvp"/>
      <sheetName val="Unrealised profit june11"/>
      <sheetName val="Profit-Monoj"/>
      <sheetName val="Sales details 11-12"/>
      <sheetName val="March Qtr"/>
      <sheetName val="Sheet1"/>
      <sheetName val="Dec 10 Nine Month "/>
      <sheetName val="Profit Reco with outer column"/>
      <sheetName val="Interest March 11 "/>
      <sheetName val="Exchange rate "/>
      <sheetName val="Unrealised profit March 10 -ref"/>
      <sheetName val="Exchange diff on pur &amp; sales"/>
      <sheetName val="Other Income Ex.flu variation "/>
      <sheetName val="Other Income others variation"/>
      <sheetName val="Other Income FMP variation"/>
      <sheetName val="Interest Variation"/>
      <sheetName val="Interest 08_NET 09-10-REF  "/>
      <sheetName val="Qtr + qtr (2)"/>
      <sheetName val="exchange on M. cost"/>
      <sheetName val="R_d Exp_ Details  March10-ref"/>
      <sheetName val="Other Income March 10-ref"/>
      <sheetName val="Profit Reco March 10-ref"/>
      <sheetName val="Minority share"/>
      <sheetName val="BSPL _ 30_06_07"/>
      <sheetName val="MATERIAL VARIANCE"/>
      <sheetName val="Caraco Exp"/>
      <sheetName val="SPI INC EXP"/>
      <sheetName val="SPG EXP"/>
      <sheetName val="Hungary Exp"/>
      <sheetName val="hungary elimin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PG _3_"/>
      <sheetName val="Calyon-Int"/>
      <sheetName val="Int-Reco"/>
      <sheetName val="calyon spil"/>
      <sheetName val="bank"/>
      <sheetName val="summary"/>
      <sheetName val="SPG-Loan"/>
      <sheetName val="SPG-Loan (2)"/>
      <sheetName val="SPG int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PL10"/>
      <sheetName val="FixedAssets"/>
      <sheetName val="RP"/>
      <sheetName val="Item 1 Miscellaneous expense"/>
      <sheetName val="Item 1 Miscellaneous Income"/>
      <sheetName val="Item 3 e 4 TKS Invoices"/>
      <sheetName val="item 11 Research &amp; Development"/>
      <sheetName val="Item 13 Exchange Fluctuatio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sole Variation Analysis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4"/>
      <sheetName val="Sheet5"/>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8:AH186"/>
  <sheetViews>
    <sheetView tabSelected="1" view="pageBreakPreview" zoomScale="87" zoomScaleSheetLayoutView="87" zoomScalePageLayoutView="0" workbookViewId="0" topLeftCell="A15">
      <selection activeCell="D30" sqref="D30"/>
    </sheetView>
  </sheetViews>
  <sheetFormatPr defaultColWidth="9.140625" defaultRowHeight="12.75"/>
  <cols>
    <col min="1" max="1" width="3.140625" style="156" customWidth="1"/>
    <col min="2" max="2" width="3.140625" style="157" customWidth="1"/>
    <col min="3" max="3" width="63.140625" style="158" customWidth="1"/>
    <col min="4" max="4" width="14.421875" style="157" customWidth="1"/>
    <col min="5" max="5" width="14.8515625" style="157" customWidth="1"/>
    <col min="6" max="6" width="13.28125" style="157" customWidth="1"/>
    <col min="7" max="7" width="14.421875" style="157" customWidth="1"/>
    <col min="8" max="8" width="13.28125" style="157" customWidth="1"/>
    <col min="9" max="9" width="13.421875" style="157" customWidth="1"/>
    <col min="35" max="16384" width="9.140625" style="156" customWidth="1"/>
  </cols>
  <sheetData>
    <row r="8" spans="2:34" ht="12.75">
      <c r="B8" s="418" t="s">
        <v>28</v>
      </c>
      <c r="C8" s="419"/>
      <c r="D8" s="419"/>
      <c r="E8" s="419"/>
      <c r="F8" s="419"/>
      <c r="G8" s="419"/>
      <c r="H8" s="419"/>
      <c r="I8" s="420"/>
      <c r="L8" s="156"/>
      <c r="M8" s="156"/>
      <c r="N8" s="156"/>
      <c r="O8" s="156"/>
      <c r="P8" s="156"/>
      <c r="Q8" s="156"/>
      <c r="R8" s="156"/>
      <c r="S8" s="156"/>
      <c r="T8" s="156"/>
      <c r="U8" s="156"/>
      <c r="V8" s="156"/>
      <c r="W8" s="156"/>
      <c r="X8" s="156"/>
      <c r="Y8" s="156"/>
      <c r="Z8" s="156"/>
      <c r="AA8" s="156"/>
      <c r="AB8" s="156"/>
      <c r="AC8" s="156"/>
      <c r="AD8" s="156"/>
      <c r="AE8" s="156"/>
      <c r="AF8" s="156"/>
      <c r="AG8" s="156"/>
      <c r="AH8" s="156"/>
    </row>
    <row r="9" spans="2:34" ht="12.75">
      <c r="B9" s="421" t="s">
        <v>27</v>
      </c>
      <c r="C9" s="422"/>
      <c r="D9" s="422"/>
      <c r="E9" s="422"/>
      <c r="F9" s="422"/>
      <c r="G9" s="422"/>
      <c r="H9" s="422"/>
      <c r="I9" s="423"/>
      <c r="L9" s="156"/>
      <c r="M9" s="156"/>
      <c r="N9" s="156"/>
      <c r="O9" s="156"/>
      <c r="P9" s="156"/>
      <c r="Q9" s="156"/>
      <c r="R9" s="156"/>
      <c r="S9" s="156"/>
      <c r="T9" s="156"/>
      <c r="U9" s="156"/>
      <c r="V9" s="156"/>
      <c r="W9" s="156"/>
      <c r="X9" s="156"/>
      <c r="Y9" s="156"/>
      <c r="Z9" s="156"/>
      <c r="AA9" s="156"/>
      <c r="AB9" s="156"/>
      <c r="AC9" s="156"/>
      <c r="AD9" s="156"/>
      <c r="AE9" s="156"/>
      <c r="AF9" s="156"/>
      <c r="AG9" s="156"/>
      <c r="AH9" s="156"/>
    </row>
    <row r="10" spans="2:34" ht="12.75">
      <c r="B10" s="424" t="s">
        <v>26</v>
      </c>
      <c r="C10" s="425"/>
      <c r="D10" s="425"/>
      <c r="E10" s="425"/>
      <c r="F10" s="425"/>
      <c r="G10" s="425"/>
      <c r="H10" s="425"/>
      <c r="I10" s="42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row>
    <row r="11" spans="2:34" ht="12.75">
      <c r="B11" s="357"/>
      <c r="C11" s="356" t="s">
        <v>114</v>
      </c>
      <c r="D11" s="160"/>
      <c r="E11" s="160"/>
      <c r="F11" s="160"/>
      <c r="G11" s="160"/>
      <c r="H11" s="160"/>
      <c r="I11" s="355"/>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row>
    <row r="12" spans="2:34" ht="12.75" customHeight="1">
      <c r="B12" s="427" t="s">
        <v>178</v>
      </c>
      <c r="C12" s="428"/>
      <c r="D12" s="428"/>
      <c r="E12" s="428"/>
      <c r="F12" s="428"/>
      <c r="G12" s="428"/>
      <c r="H12" s="428"/>
      <c r="I12" s="429"/>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row>
    <row r="13" spans="2:34" ht="12.75">
      <c r="B13" s="354"/>
      <c r="C13" s="353"/>
      <c r="D13" s="352"/>
      <c r="E13" s="352"/>
      <c r="F13" s="352"/>
      <c r="G13" s="352"/>
      <c r="H13" s="352"/>
      <c r="I13" s="195" t="s">
        <v>121</v>
      </c>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row>
    <row r="14" spans="2:34" ht="12.75">
      <c r="B14" s="399" t="s">
        <v>77</v>
      </c>
      <c r="C14" s="400"/>
      <c r="D14" s="432" t="s">
        <v>25</v>
      </c>
      <c r="E14" s="414"/>
      <c r="F14" s="414"/>
      <c r="G14" s="432" t="s">
        <v>177</v>
      </c>
      <c r="H14" s="415"/>
      <c r="I14" s="194" t="s">
        <v>120</v>
      </c>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row>
    <row r="15" spans="2:34" ht="12.75">
      <c r="B15" s="401"/>
      <c r="C15" s="402"/>
      <c r="D15" s="193" t="s">
        <v>175</v>
      </c>
      <c r="E15" s="193" t="s">
        <v>176</v>
      </c>
      <c r="F15" s="193" t="s">
        <v>174</v>
      </c>
      <c r="G15" s="193" t="s">
        <v>175</v>
      </c>
      <c r="H15" s="193" t="s">
        <v>174</v>
      </c>
      <c r="I15" s="193" t="s">
        <v>173</v>
      </c>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row>
    <row r="16" spans="2:34" ht="12.75">
      <c r="B16" s="403"/>
      <c r="C16" s="404"/>
      <c r="D16" s="192" t="s">
        <v>74</v>
      </c>
      <c r="E16" s="192" t="s">
        <v>74</v>
      </c>
      <c r="F16" s="192" t="s">
        <v>74</v>
      </c>
      <c r="G16" s="192" t="s">
        <v>74</v>
      </c>
      <c r="H16" s="192" t="s">
        <v>74</v>
      </c>
      <c r="I16" s="192" t="s">
        <v>73</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row>
    <row r="17" spans="2:9" ht="12.75">
      <c r="B17" s="351" t="s">
        <v>172</v>
      </c>
      <c r="C17" s="350"/>
      <c r="D17" s="349"/>
      <c r="E17" s="349"/>
      <c r="F17" s="349"/>
      <c r="G17" s="349"/>
      <c r="H17" s="349"/>
      <c r="I17" s="349"/>
    </row>
    <row r="18" spans="2:9" s="348" customFormat="1" ht="12.75">
      <c r="B18" s="181" t="s">
        <v>171</v>
      </c>
      <c r="C18" s="342"/>
      <c r="D18" s="187">
        <v>265723.84876387456</v>
      </c>
      <c r="E18" s="187">
        <v>265814.2181929645</v>
      </c>
      <c r="F18" s="187">
        <v>189460</v>
      </c>
      <c r="G18" s="187">
        <v>531538.066956839</v>
      </c>
      <c r="H18" s="187">
        <v>353032</v>
      </c>
      <c r="I18" s="187">
        <v>800565.603336969</v>
      </c>
    </row>
    <row r="19" spans="2:9" ht="12.75">
      <c r="B19" s="181" t="s">
        <v>170</v>
      </c>
      <c r="C19" s="342"/>
      <c r="D19" s="186">
        <v>662.1380890803998</v>
      </c>
      <c r="E19" s="186">
        <v>2533.2206712106</v>
      </c>
      <c r="F19" s="186">
        <v>206</v>
      </c>
      <c r="G19" s="186">
        <v>3195.358760291</v>
      </c>
      <c r="H19" s="186">
        <v>355</v>
      </c>
      <c r="I19" s="186">
        <v>1409.4539349</v>
      </c>
    </row>
    <row r="20" spans="2:9" ht="12.75">
      <c r="B20" s="185" t="s">
        <v>13</v>
      </c>
      <c r="C20" s="342"/>
      <c r="D20" s="344">
        <v>266385.98685295496</v>
      </c>
      <c r="E20" s="344">
        <v>268347.4388641751</v>
      </c>
      <c r="F20" s="344">
        <v>189666</v>
      </c>
      <c r="G20" s="344">
        <v>534733.42571713</v>
      </c>
      <c r="H20" s="344">
        <v>353387</v>
      </c>
      <c r="I20" s="344">
        <v>801975.057271869</v>
      </c>
    </row>
    <row r="21" spans="2:9" ht="12.75">
      <c r="B21" s="185" t="s">
        <v>12</v>
      </c>
      <c r="C21" s="342"/>
      <c r="D21" s="182"/>
      <c r="E21" s="182"/>
      <c r="F21" s="182"/>
      <c r="G21" s="182"/>
      <c r="H21" s="182"/>
      <c r="I21" s="182"/>
    </row>
    <row r="22" spans="2:9" ht="12.75">
      <c r="B22" s="343" t="s">
        <v>169</v>
      </c>
      <c r="C22" s="342"/>
      <c r="D22" s="178">
        <v>48716.14213234052</v>
      </c>
      <c r="E22" s="178">
        <v>49779.84800571063</v>
      </c>
      <c r="F22" s="178">
        <v>43669</v>
      </c>
      <c r="G22" s="178">
        <v>98495.96867895883</v>
      </c>
      <c r="H22" s="178">
        <v>88775</v>
      </c>
      <c r="I22" s="347">
        <v>185294.03633358513</v>
      </c>
    </row>
    <row r="23" spans="2:9" ht="12.75">
      <c r="B23" s="343" t="s">
        <v>168</v>
      </c>
      <c r="C23" s="346"/>
      <c r="D23" s="178">
        <v>10570.912023043173</v>
      </c>
      <c r="E23" s="178">
        <v>8973.766802681392</v>
      </c>
      <c r="F23" s="178">
        <v>4352</v>
      </c>
      <c r="G23" s="178">
        <v>19544.67882572455</v>
      </c>
      <c r="H23" s="178">
        <v>8616</v>
      </c>
      <c r="I23" s="178">
        <v>23720.218460804434</v>
      </c>
    </row>
    <row r="24" spans="2:9" ht="12.75" customHeight="1">
      <c r="B24" s="430" t="s">
        <v>167</v>
      </c>
      <c r="C24" s="431"/>
      <c r="D24" s="178">
        <v>-10432.296618748049</v>
      </c>
      <c r="E24" s="178">
        <v>-8522.92650720816</v>
      </c>
      <c r="F24" s="178">
        <v>-11634</v>
      </c>
      <c r="G24" s="178">
        <v>-18955.223125956218</v>
      </c>
      <c r="H24" s="178">
        <v>-20297</v>
      </c>
      <c r="I24" s="178">
        <v>-44886.72766099693</v>
      </c>
    </row>
    <row r="25" spans="2:9" ht="12.75">
      <c r="B25" s="343" t="s">
        <v>166</v>
      </c>
      <c r="C25" s="346"/>
      <c r="D25" s="178">
        <v>35678.33887750009</v>
      </c>
      <c r="E25" s="178">
        <v>35122.22355646425</v>
      </c>
      <c r="F25" s="178">
        <v>27269</v>
      </c>
      <c r="G25" s="178">
        <v>70800.49243396432</v>
      </c>
      <c r="H25" s="178">
        <v>55131</v>
      </c>
      <c r="I25" s="178">
        <v>118772.64821819002</v>
      </c>
    </row>
    <row r="26" spans="2:9" ht="12.75">
      <c r="B26" s="343" t="s">
        <v>165</v>
      </c>
      <c r="C26" s="346"/>
      <c r="D26" s="178">
        <v>8288.813110532203</v>
      </c>
      <c r="E26" s="178">
        <v>8014.239023843674</v>
      </c>
      <c r="F26" s="178">
        <v>6676</v>
      </c>
      <c r="G26" s="178">
        <v>16303.052134375877</v>
      </c>
      <c r="H26" s="178">
        <v>13148</v>
      </c>
      <c r="I26" s="178">
        <v>29116.276751050722</v>
      </c>
    </row>
    <row r="27" spans="2:9" ht="12.75">
      <c r="B27" s="343" t="s">
        <v>164</v>
      </c>
      <c r="C27" s="346"/>
      <c r="D27" s="178">
        <v>64342.63744473781</v>
      </c>
      <c r="E27" s="178">
        <v>58775.53688000896</v>
      </c>
      <c r="F27" s="178">
        <v>47400</v>
      </c>
      <c r="G27" s="178">
        <v>123119.37432474674</v>
      </c>
      <c r="H27" s="345">
        <v>87659</v>
      </c>
      <c r="I27" s="178">
        <v>192597</v>
      </c>
    </row>
    <row r="28" spans="2:9" ht="12.75">
      <c r="B28" s="185" t="s">
        <v>7</v>
      </c>
      <c r="C28" s="342"/>
      <c r="D28" s="344">
        <v>157164.54696940575</v>
      </c>
      <c r="E28" s="344">
        <v>152142.68776150077</v>
      </c>
      <c r="F28" s="344">
        <v>117732</v>
      </c>
      <c r="G28" s="344">
        <v>309308.3432718141</v>
      </c>
      <c r="H28" s="344">
        <v>233032</v>
      </c>
      <c r="I28" s="344">
        <v>504613.45210263337</v>
      </c>
    </row>
    <row r="29" spans="2:9" ht="27" customHeight="1">
      <c r="B29" s="433" t="s">
        <v>180</v>
      </c>
      <c r="C29" s="434"/>
      <c r="D29" s="344">
        <v>109221.4398835492</v>
      </c>
      <c r="E29" s="344">
        <v>116203.75110267435</v>
      </c>
      <c r="F29" s="344">
        <v>71934</v>
      </c>
      <c r="G29" s="344">
        <v>225425.08244531584</v>
      </c>
      <c r="H29" s="344">
        <v>120355</v>
      </c>
      <c r="I29" s="344">
        <v>297361.60516923567</v>
      </c>
    </row>
    <row r="30" spans="2:9" ht="27" customHeight="1">
      <c r="B30" s="435" t="s">
        <v>163</v>
      </c>
      <c r="C30" s="436"/>
      <c r="D30" s="178">
        <v>16926.716463904297</v>
      </c>
      <c r="E30" s="178">
        <v>-2722.142185842605</v>
      </c>
      <c r="F30" s="178">
        <v>12176.262801076002</v>
      </c>
      <c r="G30" s="178">
        <v>14205.174278061695</v>
      </c>
      <c r="H30" s="178">
        <v>23075.644067074</v>
      </c>
      <c r="I30" s="178">
        <v>40994</v>
      </c>
    </row>
    <row r="31" spans="2:9" ht="12.75" customHeight="1">
      <c r="B31" s="433" t="s">
        <v>181</v>
      </c>
      <c r="C31" s="434"/>
      <c r="D31" s="182">
        <v>126148.1563474535</v>
      </c>
      <c r="E31" s="182">
        <v>113481.60891683174</v>
      </c>
      <c r="F31" s="182">
        <v>84110.262801076</v>
      </c>
      <c r="G31" s="182">
        <v>239630.25672337753</v>
      </c>
      <c r="H31" s="182">
        <v>143430.644067074</v>
      </c>
      <c r="I31" s="182">
        <v>338355.60516923567</v>
      </c>
    </row>
    <row r="32" spans="2:9" ht="12.75">
      <c r="B32" s="343" t="s">
        <v>162</v>
      </c>
      <c r="C32" s="342"/>
      <c r="D32" s="178">
        <v>2825.9416487602925</v>
      </c>
      <c r="E32" s="178">
        <v>2120.660620120241</v>
      </c>
      <c r="F32" s="178">
        <v>556.4311538879999</v>
      </c>
      <c r="G32" s="178">
        <v>4947.002268880538</v>
      </c>
      <c r="H32" s="178">
        <v>1918.7546942879999</v>
      </c>
      <c r="I32" s="178">
        <v>2820</v>
      </c>
    </row>
    <row r="33" spans="2:9" ht="12.75">
      <c r="B33" s="185" t="s">
        <v>182</v>
      </c>
      <c r="C33" s="342"/>
      <c r="D33" s="182">
        <v>123322.21469869322</v>
      </c>
      <c r="E33" s="182">
        <v>111360.9482967115</v>
      </c>
      <c r="F33" s="182">
        <v>83553.831647188</v>
      </c>
      <c r="G33" s="182">
        <v>234683.254454497</v>
      </c>
      <c r="H33" s="182">
        <v>141511.88937278598</v>
      </c>
      <c r="I33" s="182">
        <v>335535.60516923567</v>
      </c>
    </row>
    <row r="34" spans="2:9" ht="12.75">
      <c r="B34" s="181" t="s">
        <v>183</v>
      </c>
      <c r="C34" s="342"/>
      <c r="D34" s="178">
        <v>58358</v>
      </c>
      <c r="E34" s="178">
        <v>0</v>
      </c>
      <c r="F34" s="178">
        <v>0</v>
      </c>
      <c r="G34" s="178">
        <v>58358</v>
      </c>
      <c r="H34" s="178">
        <v>0</v>
      </c>
      <c r="I34" s="178">
        <v>0</v>
      </c>
    </row>
    <row r="35" spans="2:9" ht="12.75">
      <c r="B35" s="185" t="s">
        <v>184</v>
      </c>
      <c r="C35" s="342"/>
      <c r="D35" s="182">
        <v>64964.21469869322</v>
      </c>
      <c r="E35" s="182">
        <v>111360.9482967115</v>
      </c>
      <c r="F35" s="182">
        <v>83553.831647188</v>
      </c>
      <c r="G35" s="182">
        <v>176325.254454497</v>
      </c>
      <c r="H35" s="182">
        <v>141511.88937278598</v>
      </c>
      <c r="I35" s="182">
        <v>335535.60516923567</v>
      </c>
    </row>
    <row r="36" spans="2:9" ht="12.75">
      <c r="B36" s="343" t="s">
        <v>161</v>
      </c>
      <c r="C36" s="342"/>
      <c r="D36" s="178">
        <v>21389.307309587235</v>
      </c>
      <c r="E36" s="178">
        <v>19249.40193062433</v>
      </c>
      <c r="F36" s="178">
        <v>12810</v>
      </c>
      <c r="G36" s="178">
        <v>40637.70924021158</v>
      </c>
      <c r="H36" s="178">
        <v>14237</v>
      </c>
      <c r="I36" s="178">
        <v>38263.03278253293</v>
      </c>
    </row>
    <row r="37" spans="2:9" ht="12.75" customHeight="1" hidden="1">
      <c r="B37" s="390"/>
      <c r="C37" s="391"/>
      <c r="D37" s="182"/>
      <c r="E37" s="182"/>
      <c r="F37" s="182"/>
      <c r="G37" s="182"/>
      <c r="H37" s="182"/>
      <c r="I37" s="182"/>
    </row>
    <row r="38" spans="2:9" ht="12.75" hidden="1">
      <c r="B38" s="376"/>
      <c r="C38" s="377"/>
      <c r="D38" s="178"/>
      <c r="E38" s="182"/>
      <c r="F38" s="178"/>
      <c r="G38" s="178"/>
      <c r="H38" s="182"/>
      <c r="I38" s="182"/>
    </row>
    <row r="39" spans="2:9" ht="12.75">
      <c r="B39" s="390" t="s">
        <v>185</v>
      </c>
      <c r="C39" s="391"/>
      <c r="D39" s="182">
        <v>43574.90738910598</v>
      </c>
      <c r="E39" s="182">
        <v>92111.54636608718</v>
      </c>
      <c r="F39" s="182">
        <v>70743.831647188</v>
      </c>
      <c r="G39" s="182">
        <v>135686.5452142854</v>
      </c>
      <c r="H39" s="182">
        <v>127274.88937278598</v>
      </c>
      <c r="I39" s="182">
        <v>297272.57238670276</v>
      </c>
    </row>
    <row r="40" spans="2:9" ht="12.75">
      <c r="B40" s="343" t="s">
        <v>160</v>
      </c>
      <c r="C40" s="342"/>
      <c r="D40" s="178">
        <v>11610.98104013333</v>
      </c>
      <c r="E40" s="178">
        <v>12557.077131923696</v>
      </c>
      <c r="F40" s="178">
        <v>10970</v>
      </c>
      <c r="G40" s="178">
        <v>24168.05817205702</v>
      </c>
      <c r="H40" s="178">
        <v>17401</v>
      </c>
      <c r="I40" s="178">
        <v>38547.94857264379</v>
      </c>
    </row>
    <row r="41" spans="2:9" ht="12.75">
      <c r="B41" s="185" t="s">
        <v>159</v>
      </c>
      <c r="C41" s="342"/>
      <c r="D41" s="182">
        <v>31963.92634897265</v>
      </c>
      <c r="E41" s="182">
        <v>79555.46923416348</v>
      </c>
      <c r="F41" s="182">
        <v>59773.831647187995</v>
      </c>
      <c r="G41" s="182">
        <v>111519.48704222839</v>
      </c>
      <c r="H41" s="182">
        <v>109873.88937278598</v>
      </c>
      <c r="I41" s="182">
        <v>258724.62381405896</v>
      </c>
    </row>
    <row r="42" spans="2:9" ht="3.75" customHeight="1">
      <c r="B42" s="185"/>
      <c r="C42" s="342"/>
      <c r="D42" s="182"/>
      <c r="E42" s="182"/>
      <c r="F42" s="182"/>
      <c r="G42" s="182"/>
      <c r="H42" s="182"/>
      <c r="I42" s="182"/>
    </row>
    <row r="43" spans="2:9" ht="12.75">
      <c r="B43" s="341" t="s">
        <v>158</v>
      </c>
      <c r="C43" s="340"/>
      <c r="D43" s="339"/>
      <c r="E43" s="339"/>
      <c r="F43" s="339"/>
      <c r="G43" s="339"/>
      <c r="H43" s="182"/>
      <c r="I43" s="182"/>
    </row>
    <row r="44" spans="2:9" ht="12.75">
      <c r="B44" s="338" t="s">
        <v>157</v>
      </c>
      <c r="C44" s="337"/>
      <c r="D44" s="179">
        <v>10356</v>
      </c>
      <c r="E44" s="179">
        <v>10356</v>
      </c>
      <c r="F44" s="179">
        <v>10356</v>
      </c>
      <c r="G44" s="179">
        <v>10356</v>
      </c>
      <c r="H44" s="179">
        <v>10356</v>
      </c>
      <c r="I44" s="179">
        <v>10356</v>
      </c>
    </row>
    <row r="45" spans="2:9" ht="12.75">
      <c r="B45" s="378" t="s">
        <v>156</v>
      </c>
      <c r="C45" s="379"/>
      <c r="D45" s="183"/>
      <c r="E45" s="183"/>
      <c r="F45" s="183"/>
      <c r="G45" s="183"/>
      <c r="H45" s="183"/>
      <c r="I45" s="183">
        <v>1206279</v>
      </c>
    </row>
    <row r="46" spans="2:9" ht="12.75">
      <c r="B46" s="437" t="s">
        <v>155</v>
      </c>
      <c r="C46" s="438"/>
      <c r="D46" s="336">
        <v>3.0865127799316965</v>
      </c>
      <c r="E46" s="336">
        <v>7.682065395342167</v>
      </c>
      <c r="F46" s="336">
        <v>5.771903403552336</v>
      </c>
      <c r="G46" s="336">
        <v>10.76858700678142</v>
      </c>
      <c r="H46" s="336">
        <v>10.60968418045442</v>
      </c>
      <c r="I46" s="336">
        <v>24.983065258213497</v>
      </c>
    </row>
    <row r="47" spans="2:9" ht="15.75" customHeight="1">
      <c r="B47" s="335"/>
      <c r="C47" s="335"/>
      <c r="D47" s="333"/>
      <c r="E47" s="333"/>
      <c r="F47" s="333"/>
      <c r="G47" s="333"/>
      <c r="H47" s="333"/>
      <c r="I47" s="333"/>
    </row>
    <row r="48" spans="2:9" ht="15.75" customHeight="1">
      <c r="B48" s="335"/>
      <c r="C48" s="335"/>
      <c r="D48" s="333"/>
      <c r="E48" s="333"/>
      <c r="F48" s="333"/>
      <c r="G48" s="333"/>
      <c r="H48" s="333"/>
      <c r="I48" s="333"/>
    </row>
    <row r="49" spans="2:9" ht="15">
      <c r="B49" s="332"/>
      <c r="C49" s="334" t="s">
        <v>105</v>
      </c>
      <c r="D49" s="333"/>
      <c r="E49" s="333"/>
      <c r="F49" s="333"/>
      <c r="G49" s="333"/>
      <c r="H49" s="333"/>
      <c r="I49" s="333"/>
    </row>
    <row r="50" spans="2:9" ht="12.75">
      <c r="B50" s="332"/>
      <c r="C50" s="380" t="s">
        <v>154</v>
      </c>
      <c r="D50" s="380"/>
      <c r="E50" s="380"/>
      <c r="F50" s="380"/>
      <c r="G50" s="380"/>
      <c r="H50" s="380"/>
      <c r="I50" s="380"/>
    </row>
    <row r="51" spans="2:34" ht="12.75">
      <c r="B51" s="331"/>
      <c r="C51" s="330"/>
      <c r="D51" s="330"/>
      <c r="E51" s="330"/>
      <c r="F51" s="330"/>
      <c r="G51" s="330"/>
      <c r="H51" s="330"/>
      <c r="I51" s="330"/>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row>
    <row r="52" spans="2:34" ht="12.75">
      <c r="B52" s="381" t="s">
        <v>77</v>
      </c>
      <c r="C52" s="382"/>
      <c r="D52" s="386" t="s">
        <v>25</v>
      </c>
      <c r="E52" s="387"/>
      <c r="F52" s="387"/>
      <c r="G52" s="388" t="s">
        <v>103</v>
      </c>
      <c r="H52" s="389"/>
      <c r="I52" s="329" t="s">
        <v>120</v>
      </c>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row>
    <row r="53" spans="2:34" ht="12.75">
      <c r="B53" s="383"/>
      <c r="C53" s="384"/>
      <c r="D53" s="217" t="str">
        <f aca="true" t="shared" si="0" ref="D53:I53">D15</f>
        <v>30.09.12</v>
      </c>
      <c r="E53" s="217" t="str">
        <f t="shared" si="0"/>
        <v>30.06.12</v>
      </c>
      <c r="F53" s="217" t="str">
        <f t="shared" si="0"/>
        <v>30.09.11</v>
      </c>
      <c r="G53" s="217" t="str">
        <f t="shared" si="0"/>
        <v>30.09.12</v>
      </c>
      <c r="H53" s="217" t="str">
        <f t="shared" si="0"/>
        <v>30.09.11</v>
      </c>
      <c r="I53" s="217" t="str">
        <f t="shared" si="0"/>
        <v>31.03.12</v>
      </c>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row>
    <row r="54" spans="2:34" ht="12.75">
      <c r="B54" s="328" t="s">
        <v>98</v>
      </c>
      <c r="C54" s="327"/>
      <c r="D54" s="326"/>
      <c r="E54" s="325"/>
      <c r="F54" s="325"/>
      <c r="G54" s="325"/>
      <c r="H54" s="325"/>
      <c r="I54" s="325"/>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row>
    <row r="55" spans="2:34" ht="12.75">
      <c r="B55" s="324"/>
      <c r="C55" s="316" t="s">
        <v>153</v>
      </c>
      <c r="D55" s="315">
        <v>376053755</v>
      </c>
      <c r="E55" s="315">
        <v>375753755</v>
      </c>
      <c r="F55" s="315">
        <v>375753755</v>
      </c>
      <c r="G55" s="315">
        <v>376053755</v>
      </c>
      <c r="H55" s="315">
        <v>375753755</v>
      </c>
      <c r="I55" s="315">
        <v>375753755</v>
      </c>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row>
    <row r="56" spans="2:34" ht="12.75">
      <c r="B56" s="324"/>
      <c r="C56" s="323" t="s">
        <v>97</v>
      </c>
      <c r="D56" s="322">
        <v>36.31</v>
      </c>
      <c r="E56" s="321">
        <v>36.28</v>
      </c>
      <c r="F56" s="321">
        <v>36.28</v>
      </c>
      <c r="G56" s="308">
        <v>36.31</v>
      </c>
      <c r="H56" s="322">
        <v>36.28</v>
      </c>
      <c r="I56" s="321">
        <v>36.28</v>
      </c>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row>
    <row r="57" spans="2:34" ht="12.75">
      <c r="B57" s="320" t="s">
        <v>96</v>
      </c>
      <c r="C57" s="318"/>
      <c r="D57" s="317"/>
      <c r="E57" s="317"/>
      <c r="F57" s="317"/>
      <c r="G57" s="317"/>
      <c r="H57" s="317"/>
      <c r="I57" s="314"/>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row>
    <row r="58" spans="2:34" ht="12.75">
      <c r="B58" s="300" t="s">
        <v>95</v>
      </c>
      <c r="C58" s="318" t="s">
        <v>94</v>
      </c>
      <c r="D58" s="317"/>
      <c r="E58" s="317"/>
      <c r="F58" s="317"/>
      <c r="G58" s="317"/>
      <c r="H58" s="317"/>
      <c r="I58" s="314"/>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row>
    <row r="59" spans="2:34" ht="12.75">
      <c r="B59" s="300"/>
      <c r="C59" s="316" t="s">
        <v>153</v>
      </c>
      <c r="D59" s="317">
        <v>2387625</v>
      </c>
      <c r="E59" s="319">
        <v>2577000</v>
      </c>
      <c r="F59" s="319">
        <v>3062000</v>
      </c>
      <c r="G59" s="315">
        <v>2387625</v>
      </c>
      <c r="H59" s="317">
        <v>3062000</v>
      </c>
      <c r="I59" s="319">
        <v>2452030</v>
      </c>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row r="60" spans="2:34" ht="25.5">
      <c r="B60" s="300"/>
      <c r="C60" s="312" t="s">
        <v>93</v>
      </c>
      <c r="D60" s="311">
        <v>0.36</v>
      </c>
      <c r="E60" s="310">
        <v>0.39</v>
      </c>
      <c r="F60" s="310">
        <v>0.46</v>
      </c>
      <c r="G60" s="308">
        <v>0.36</v>
      </c>
      <c r="H60" s="311">
        <v>0.46</v>
      </c>
      <c r="I60" s="310">
        <v>0.37</v>
      </c>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row>
    <row r="61" spans="2:34" ht="25.5">
      <c r="B61" s="300"/>
      <c r="C61" s="312" t="s">
        <v>88</v>
      </c>
      <c r="D61" s="311">
        <v>0.23</v>
      </c>
      <c r="E61" s="310">
        <v>0.25</v>
      </c>
      <c r="F61" s="310">
        <v>0.3</v>
      </c>
      <c r="G61" s="308">
        <v>0.23</v>
      </c>
      <c r="H61" s="311">
        <v>0.3</v>
      </c>
      <c r="I61" s="310">
        <v>0.24</v>
      </c>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row>
    <row r="62" spans="2:34" ht="12.75">
      <c r="B62" s="300" t="s">
        <v>92</v>
      </c>
      <c r="C62" s="318" t="s">
        <v>91</v>
      </c>
      <c r="D62" s="317"/>
      <c r="E62" s="317"/>
      <c r="F62" s="317"/>
      <c r="G62" s="317"/>
      <c r="H62" s="317"/>
      <c r="I62" s="314"/>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row>
    <row r="63" spans="2:34" ht="12.75">
      <c r="B63" s="300"/>
      <c r="C63" s="316" t="s">
        <v>153</v>
      </c>
      <c r="D63" s="314">
        <v>657140575</v>
      </c>
      <c r="E63" s="313">
        <v>657251200</v>
      </c>
      <c r="F63" s="313">
        <v>656766200</v>
      </c>
      <c r="G63" s="315">
        <v>657140575</v>
      </c>
      <c r="H63" s="314">
        <v>656766200</v>
      </c>
      <c r="I63" s="313">
        <v>657376170</v>
      </c>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row>
    <row r="64" spans="2:34" ht="25.5">
      <c r="B64" s="300"/>
      <c r="C64" s="312" t="s">
        <v>89</v>
      </c>
      <c r="D64" s="311">
        <v>99.64</v>
      </c>
      <c r="E64" s="310">
        <v>99.61</v>
      </c>
      <c r="F64" s="310">
        <v>99.54</v>
      </c>
      <c r="G64" s="308">
        <v>99.64</v>
      </c>
      <c r="H64" s="311">
        <v>99.54</v>
      </c>
      <c r="I64" s="310">
        <v>99.63</v>
      </c>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row>
    <row r="65" spans="2:34" ht="25.5">
      <c r="B65" s="299"/>
      <c r="C65" s="309" t="s">
        <v>88</v>
      </c>
      <c r="D65" s="307">
        <v>63.46</v>
      </c>
      <c r="E65" s="306">
        <v>63.47</v>
      </c>
      <c r="F65" s="306">
        <v>63.42</v>
      </c>
      <c r="G65" s="308">
        <v>63.46</v>
      </c>
      <c r="H65" s="307">
        <v>63.42</v>
      </c>
      <c r="I65" s="306">
        <v>63.48</v>
      </c>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row>
    <row r="66" spans="2:34" ht="12.75">
      <c r="B66" s="408" t="s">
        <v>152</v>
      </c>
      <c r="C66" s="409"/>
      <c r="D66" s="305">
        <v>14019.992707999998</v>
      </c>
      <c r="E66" s="305">
        <v>13894.857172</v>
      </c>
      <c r="F66" s="304">
        <v>8907</v>
      </c>
      <c r="G66" s="304">
        <v>27914.849879999998</v>
      </c>
      <c r="H66" s="304">
        <v>17759</v>
      </c>
      <c r="I66" s="304">
        <v>40875</v>
      </c>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row>
    <row r="67" spans="2:9" s="159" customFormat="1" ht="12.75">
      <c r="B67" s="303"/>
      <c r="C67" s="303"/>
      <c r="D67" s="291"/>
      <c r="E67" s="291"/>
      <c r="F67" s="240"/>
      <c r="G67" s="240"/>
      <c r="H67" s="240"/>
      <c r="I67" s="240"/>
    </row>
    <row r="68" spans="2:9" s="159" customFormat="1" ht="12.75">
      <c r="B68" s="296"/>
      <c r="C68" s="296"/>
      <c r="D68" s="240"/>
      <c r="E68" s="240"/>
      <c r="F68" s="240"/>
      <c r="G68" s="240"/>
      <c r="H68" s="240"/>
      <c r="I68" s="240"/>
    </row>
    <row r="69" spans="1:9" ht="12.75">
      <c r="A69" s="297"/>
      <c r="B69" s="302" t="s">
        <v>86</v>
      </c>
      <c r="C69" s="298"/>
      <c r="D69" s="240"/>
      <c r="E69" s="240"/>
      <c r="F69" s="240"/>
      <c r="G69" s="240"/>
      <c r="H69" s="407"/>
      <c r="I69" s="407"/>
    </row>
    <row r="70" spans="1:9" ht="12.75">
      <c r="A70" s="297"/>
      <c r="B70" s="300" t="s">
        <v>85</v>
      </c>
      <c r="C70" s="296"/>
      <c r="D70" s="358">
        <v>0</v>
      </c>
      <c r="E70" s="291"/>
      <c r="F70" s="291"/>
      <c r="G70" s="291"/>
      <c r="H70" s="359"/>
      <c r="I70" s="360"/>
    </row>
    <row r="71" spans="1:9" ht="12.75">
      <c r="A71" s="297"/>
      <c r="B71" s="300" t="s">
        <v>84</v>
      </c>
      <c r="C71" s="296"/>
      <c r="D71" s="361">
        <v>1</v>
      </c>
      <c r="E71" s="240"/>
      <c r="F71" s="240"/>
      <c r="G71" s="240"/>
      <c r="H71" s="240"/>
      <c r="I71" s="362"/>
    </row>
    <row r="72" spans="1:9" ht="12.75">
      <c r="A72" s="297"/>
      <c r="B72" s="300" t="s">
        <v>83</v>
      </c>
      <c r="C72" s="296"/>
      <c r="D72" s="363">
        <v>1</v>
      </c>
      <c r="E72" s="240"/>
      <c r="F72" s="240"/>
      <c r="G72" s="240"/>
      <c r="H72" s="240"/>
      <c r="I72" s="362"/>
    </row>
    <row r="73" spans="1:9" ht="12.75">
      <c r="A73" s="297"/>
      <c r="B73" s="299" t="s">
        <v>82</v>
      </c>
      <c r="C73" s="298"/>
      <c r="D73" s="364">
        <v>0</v>
      </c>
      <c r="E73" s="301"/>
      <c r="F73" s="301"/>
      <c r="G73" s="301"/>
      <c r="H73" s="301"/>
      <c r="I73" s="365"/>
    </row>
    <row r="74" spans="1:9" ht="12.75">
      <c r="A74" s="297"/>
      <c r="B74" s="207"/>
      <c r="C74" s="296"/>
      <c r="D74" s="295"/>
      <c r="E74" s="240"/>
      <c r="F74" s="240"/>
      <c r="G74" s="240"/>
      <c r="H74" s="240"/>
      <c r="I74" s="240"/>
    </row>
    <row r="75" spans="2:9" ht="12.75">
      <c r="B75" s="294"/>
      <c r="C75" s="180"/>
      <c r="D75" s="240"/>
      <c r="E75" s="240"/>
      <c r="F75" s="240"/>
      <c r="G75" s="240"/>
      <c r="H75" s="240"/>
      <c r="I75" s="240"/>
    </row>
    <row r="76" spans="2:9" ht="12.75">
      <c r="B76" s="294" t="s">
        <v>80</v>
      </c>
      <c r="C76" s="180"/>
      <c r="D76" s="240"/>
      <c r="E76" s="240"/>
      <c r="F76" s="240"/>
      <c r="G76" s="240"/>
      <c r="H76" s="240"/>
      <c r="I76" s="293" t="s">
        <v>151</v>
      </c>
    </row>
    <row r="77" spans="2:9" ht="12.75">
      <c r="B77" s="292">
        <v>1</v>
      </c>
      <c r="C77" s="288" t="s">
        <v>150</v>
      </c>
      <c r="D77" s="291"/>
      <c r="E77" s="291"/>
      <c r="F77" s="290"/>
      <c r="G77" s="290"/>
      <c r="H77" s="290"/>
      <c r="I77" s="290"/>
    </row>
    <row r="78" spans="2:9" ht="25.5" customHeight="1">
      <c r="B78" s="289"/>
      <c r="C78" s="288" t="s">
        <v>77</v>
      </c>
      <c r="D78" s="288"/>
      <c r="E78" s="287"/>
      <c r="F78" s="395" t="s">
        <v>149</v>
      </c>
      <c r="G78" s="396"/>
      <c r="H78" s="412" t="s">
        <v>148</v>
      </c>
      <c r="I78" s="413"/>
    </row>
    <row r="79" spans="2:9" ht="12.75">
      <c r="B79" s="272" t="s">
        <v>72</v>
      </c>
      <c r="C79" s="78" t="s">
        <v>71</v>
      </c>
      <c r="D79" s="240"/>
      <c r="E79" s="286"/>
      <c r="F79" s="285"/>
      <c r="G79" s="271"/>
      <c r="H79" s="279"/>
      <c r="I79" s="250"/>
    </row>
    <row r="80" spans="2:9" ht="12.75">
      <c r="B80" s="264" t="s">
        <v>53</v>
      </c>
      <c r="C80" s="78" t="s">
        <v>70</v>
      </c>
      <c r="D80" s="240"/>
      <c r="E80" s="286"/>
      <c r="F80" s="285"/>
      <c r="G80" s="271"/>
      <c r="H80" s="279"/>
      <c r="I80" s="250"/>
    </row>
    <row r="81" spans="2:9" ht="15">
      <c r="B81" s="281"/>
      <c r="C81" s="284" t="s">
        <v>69</v>
      </c>
      <c r="D81" s="253"/>
      <c r="E81" s="267"/>
      <c r="F81" s="269">
        <v>10355.999999999767</v>
      </c>
      <c r="G81" s="257"/>
      <c r="H81" s="279">
        <v>10356.100000000059</v>
      </c>
      <c r="I81" s="256"/>
    </row>
    <row r="82" spans="2:9" ht="12.75">
      <c r="B82" s="281"/>
      <c r="C82" s="284" t="s">
        <v>147</v>
      </c>
      <c r="D82" s="283"/>
      <c r="E82" s="267"/>
      <c r="F82" s="266">
        <v>1315962.4293400988</v>
      </c>
      <c r="G82" s="251">
        <v>1326318.4293400985</v>
      </c>
      <c r="H82" s="243">
        <v>1206279</v>
      </c>
      <c r="I82" s="250">
        <v>1216635.1</v>
      </c>
    </row>
    <row r="83" spans="2:34" ht="3.75" customHeight="1">
      <c r="B83" s="281"/>
      <c r="C83" s="284"/>
      <c r="D83" s="283"/>
      <c r="E83" s="267"/>
      <c r="F83" s="269"/>
      <c r="G83" s="251"/>
      <c r="H83" s="279"/>
      <c r="I83" s="250"/>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row>
    <row r="84" spans="2:34" ht="12.75">
      <c r="B84" s="281"/>
      <c r="C84" s="282" t="s">
        <v>146</v>
      </c>
      <c r="D84" s="253"/>
      <c r="E84" s="262"/>
      <c r="F84" s="261"/>
      <c r="G84" s="251">
        <v>122448.87177164055</v>
      </c>
      <c r="H84" s="279"/>
      <c r="I84" s="250">
        <v>116144.95089822289</v>
      </c>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row>
    <row r="85" spans="2:34" ht="3.75" customHeight="1">
      <c r="B85" s="281"/>
      <c r="C85" s="282"/>
      <c r="D85" s="253"/>
      <c r="E85" s="262"/>
      <c r="F85" s="261"/>
      <c r="G85" s="251"/>
      <c r="H85" s="279"/>
      <c r="I85" s="250"/>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row>
    <row r="86" spans="2:34" ht="12.75">
      <c r="B86" s="264" t="s">
        <v>47</v>
      </c>
      <c r="C86" s="263" t="s">
        <v>67</v>
      </c>
      <c r="D86" s="253"/>
      <c r="E86" s="262"/>
      <c r="F86" s="261"/>
      <c r="G86" s="271"/>
      <c r="H86" s="279"/>
      <c r="I86" s="250"/>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row>
    <row r="87" spans="2:34" ht="15">
      <c r="B87" s="259"/>
      <c r="C87" s="254" t="s">
        <v>66</v>
      </c>
      <c r="D87" s="253"/>
      <c r="E87" s="238"/>
      <c r="F87" s="258">
        <v>15752.666461802002</v>
      </c>
      <c r="G87" s="257"/>
      <c r="H87" s="279">
        <v>15542.107089514257</v>
      </c>
      <c r="I87" s="2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row>
    <row r="88" spans="2:34" ht="15">
      <c r="B88" s="76"/>
      <c r="C88" s="254" t="s">
        <v>65</v>
      </c>
      <c r="D88" s="253"/>
      <c r="E88" s="238"/>
      <c r="F88" s="258">
        <v>18123</v>
      </c>
      <c r="G88" s="257"/>
      <c r="H88" s="279">
        <v>16363.20402607</v>
      </c>
      <c r="I88" s="2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row>
    <row r="89" spans="2:34" ht="15">
      <c r="B89" s="76"/>
      <c r="C89" s="254" t="s">
        <v>64</v>
      </c>
      <c r="D89" s="253"/>
      <c r="E89" s="238"/>
      <c r="F89" s="258">
        <v>954.175094684</v>
      </c>
      <c r="G89" s="257"/>
      <c r="H89" s="279">
        <v>893.4062881360001</v>
      </c>
      <c r="I89" s="2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row>
    <row r="90" spans="2:34" ht="12.75">
      <c r="B90" s="76"/>
      <c r="C90" s="254" t="s">
        <v>63</v>
      </c>
      <c r="D90" s="253"/>
      <c r="E90" s="238"/>
      <c r="F90" s="252">
        <v>74922.759559576</v>
      </c>
      <c r="G90" s="251">
        <v>109752.601116062</v>
      </c>
      <c r="H90" s="243">
        <v>13873.065974441999</v>
      </c>
      <c r="I90" s="250">
        <v>46670.783378162254</v>
      </c>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row>
    <row r="91" spans="2:34" ht="12.75">
      <c r="B91" s="264" t="s">
        <v>62</v>
      </c>
      <c r="C91" s="263" t="s">
        <v>61</v>
      </c>
      <c r="D91" s="253"/>
      <c r="E91" s="262"/>
      <c r="F91" s="261"/>
      <c r="G91" s="271"/>
      <c r="H91" s="279"/>
      <c r="I91" s="250"/>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row>
    <row r="92" spans="2:34" ht="15">
      <c r="B92" s="255"/>
      <c r="C92" s="254" t="s">
        <v>60</v>
      </c>
      <c r="D92" s="253"/>
      <c r="E92" s="238"/>
      <c r="F92" s="258">
        <v>13303.291277702903</v>
      </c>
      <c r="G92" s="257"/>
      <c r="H92" s="279">
        <v>10957.282058129067</v>
      </c>
      <c r="I92" s="2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row>
    <row r="93" spans="2:34" ht="15">
      <c r="B93" s="259"/>
      <c r="C93" s="254" t="s">
        <v>59</v>
      </c>
      <c r="D93" s="253"/>
      <c r="E93" s="238"/>
      <c r="F93" s="258">
        <v>86149.03375629241</v>
      </c>
      <c r="G93" s="257"/>
      <c r="H93" s="279">
        <v>84010.65048249469</v>
      </c>
      <c r="I93" s="2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row>
    <row r="94" spans="2:34" ht="15">
      <c r="B94" s="259"/>
      <c r="C94" s="254" t="s">
        <v>58</v>
      </c>
      <c r="D94" s="253"/>
      <c r="E94" s="238"/>
      <c r="F94" s="258">
        <v>27480.20419914641</v>
      </c>
      <c r="G94" s="257"/>
      <c r="H94" s="279">
        <v>60084.9493539424</v>
      </c>
      <c r="I94" s="2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row>
    <row r="95" spans="2:34" ht="12.75">
      <c r="B95" s="259"/>
      <c r="C95" s="254" t="s">
        <v>57</v>
      </c>
      <c r="D95" s="253"/>
      <c r="E95" s="238"/>
      <c r="F95" s="252">
        <v>60315.32486668737</v>
      </c>
      <c r="G95" s="251">
        <v>187246.8540998291</v>
      </c>
      <c r="H95" s="243">
        <v>91535</v>
      </c>
      <c r="I95" s="250">
        <v>246587.88189456618</v>
      </c>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row>
    <row r="96" spans="2:34" ht="13.5" thickBot="1">
      <c r="B96" s="281"/>
      <c r="C96" s="263" t="s">
        <v>56</v>
      </c>
      <c r="D96" s="253"/>
      <c r="E96" s="262"/>
      <c r="F96" s="261"/>
      <c r="G96" s="280">
        <v>1745766.75632763</v>
      </c>
      <c r="H96" s="279"/>
      <c r="I96" s="278">
        <v>1626038.7161709513</v>
      </c>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row>
    <row r="97" spans="2:34" ht="4.5" customHeight="1" thickTop="1">
      <c r="B97" s="277"/>
      <c r="C97" s="248"/>
      <c r="D97" s="247"/>
      <c r="E97" s="276"/>
      <c r="F97" s="275"/>
      <c r="G97" s="274"/>
      <c r="H97" s="273"/>
      <c r="I97" s="273"/>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row>
    <row r="98" spans="2:34" ht="12.75">
      <c r="B98" s="272" t="s">
        <v>55</v>
      </c>
      <c r="C98" s="263" t="s">
        <v>54</v>
      </c>
      <c r="D98" s="253"/>
      <c r="E98" s="262"/>
      <c r="F98" s="261"/>
      <c r="G98" s="271"/>
      <c r="H98" s="250"/>
      <c r="I98" s="268"/>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row>
    <row r="99" spans="2:34" ht="12.75">
      <c r="B99" s="264" t="s">
        <v>53</v>
      </c>
      <c r="C99" s="263" t="s">
        <v>52</v>
      </c>
      <c r="D99" s="253"/>
      <c r="E99" s="262"/>
      <c r="F99" s="261"/>
      <c r="G99" s="271"/>
      <c r="H99" s="250"/>
      <c r="I99" s="268"/>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row>
    <row r="100" spans="2:34" ht="15">
      <c r="B100" s="259"/>
      <c r="C100" s="254" t="s">
        <v>51</v>
      </c>
      <c r="D100" s="253"/>
      <c r="E100" s="267"/>
      <c r="F100" s="269">
        <v>344768.6563709753</v>
      </c>
      <c r="G100" s="257"/>
      <c r="H100" s="268">
        <v>327419.43918220926</v>
      </c>
      <c r="I100" s="2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row>
    <row r="101" spans="2:34" ht="14.25">
      <c r="B101" s="259"/>
      <c r="C101" s="270" t="s">
        <v>145</v>
      </c>
      <c r="D101" s="253"/>
      <c r="E101" s="267"/>
      <c r="F101" s="269">
        <v>104048.90726116076</v>
      </c>
      <c r="G101" s="269"/>
      <c r="H101" s="256">
        <v>102181.27001403154</v>
      </c>
      <c r="I101" s="2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row>
    <row r="102" spans="2:34" ht="15">
      <c r="B102" s="259"/>
      <c r="C102" s="270" t="s">
        <v>144</v>
      </c>
      <c r="D102" s="253"/>
      <c r="E102" s="267"/>
      <c r="F102" s="269">
        <v>56027</v>
      </c>
      <c r="G102" s="257"/>
      <c r="H102" s="268">
        <v>58896</v>
      </c>
      <c r="I102" s="2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row>
    <row r="103" spans="2:34" ht="15">
      <c r="B103" s="255"/>
      <c r="C103" s="260" t="s">
        <v>143</v>
      </c>
      <c r="D103" s="253"/>
      <c r="E103" s="267"/>
      <c r="F103" s="269">
        <v>76104</v>
      </c>
      <c r="G103" s="257"/>
      <c r="H103" s="268">
        <v>68351.2420659248</v>
      </c>
      <c r="I103" s="2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row>
    <row r="104" spans="2:34" ht="15">
      <c r="B104" s="255"/>
      <c r="C104" s="260" t="s">
        <v>142</v>
      </c>
      <c r="D104" s="253"/>
      <c r="E104" s="267"/>
      <c r="F104" s="269">
        <v>58027.67651656802</v>
      </c>
      <c r="G104" s="257"/>
      <c r="H104" s="268">
        <v>53374.524446295</v>
      </c>
      <c r="I104" s="2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row>
    <row r="105" spans="2:34" ht="12.75">
      <c r="B105" s="255"/>
      <c r="C105" s="260" t="s">
        <v>141</v>
      </c>
      <c r="D105" s="253"/>
      <c r="E105" s="267"/>
      <c r="F105" s="266">
        <v>549</v>
      </c>
      <c r="G105" s="251">
        <v>639526.2401487041</v>
      </c>
      <c r="H105" s="265">
        <v>1740.934418741</v>
      </c>
      <c r="I105" s="250">
        <v>611963.4101272016</v>
      </c>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row>
    <row r="106" spans="2:34" ht="12.75">
      <c r="B106" s="264" t="s">
        <v>47</v>
      </c>
      <c r="C106" s="263" t="s">
        <v>46</v>
      </c>
      <c r="D106" s="253"/>
      <c r="E106" s="262"/>
      <c r="F106" s="261"/>
      <c r="G106" s="251"/>
      <c r="H106" s="250"/>
      <c r="I106" s="250"/>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row>
    <row r="107" spans="2:34" ht="15">
      <c r="B107" s="259"/>
      <c r="C107" s="254" t="s">
        <v>45</v>
      </c>
      <c r="D107" s="253"/>
      <c r="E107" s="238"/>
      <c r="F107" s="258">
        <v>171172.8638988</v>
      </c>
      <c r="G107" s="257"/>
      <c r="H107" s="250">
        <v>162391</v>
      </c>
      <c r="I107" s="2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row>
    <row r="108" spans="2:34" ht="15">
      <c r="B108" s="259"/>
      <c r="C108" s="260" t="s">
        <v>44</v>
      </c>
      <c r="D108" s="253"/>
      <c r="E108" s="238"/>
      <c r="F108" s="258">
        <v>245335.58674374613</v>
      </c>
      <c r="G108" s="257"/>
      <c r="H108" s="250">
        <v>208698</v>
      </c>
      <c r="I108" s="2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row>
    <row r="109" spans="2:34" ht="15">
      <c r="B109" s="259"/>
      <c r="C109" s="254" t="s">
        <v>43</v>
      </c>
      <c r="D109" s="253"/>
      <c r="E109" s="238"/>
      <c r="F109" s="258">
        <v>216284.78539814413</v>
      </c>
      <c r="G109" s="257"/>
      <c r="H109" s="250">
        <v>192613.287076018</v>
      </c>
      <c r="I109" s="2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row>
    <row r="110" spans="2:34" ht="15">
      <c r="B110" s="259"/>
      <c r="C110" s="254" t="s">
        <v>42</v>
      </c>
      <c r="D110" s="253"/>
      <c r="E110" s="238"/>
      <c r="F110" s="258">
        <v>352313.0944887982</v>
      </c>
      <c r="G110" s="257"/>
      <c r="H110" s="250">
        <v>336719.3140731652</v>
      </c>
      <c r="I110" s="2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row>
    <row r="111" spans="2:34" ht="15">
      <c r="B111" s="259"/>
      <c r="C111" s="254" t="s">
        <v>41</v>
      </c>
      <c r="D111" s="253"/>
      <c r="E111" s="238"/>
      <c r="F111" s="258">
        <v>114902.31753508006</v>
      </c>
      <c r="G111" s="257"/>
      <c r="H111" s="250">
        <v>104267</v>
      </c>
      <c r="I111" s="2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row>
    <row r="112" spans="2:34" ht="12.75">
      <c r="B112" s="255"/>
      <c r="C112" s="254" t="s">
        <v>40</v>
      </c>
      <c r="D112" s="253"/>
      <c r="E112" s="238"/>
      <c r="F112" s="252">
        <v>6232.355731221036</v>
      </c>
      <c r="G112" s="251">
        <v>1106241.0037957896</v>
      </c>
      <c r="H112" s="243">
        <v>9387.661761959998</v>
      </c>
      <c r="I112" s="250">
        <v>1014076.2629111432</v>
      </c>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row>
    <row r="113" spans="2:34" ht="13.5" thickBot="1">
      <c r="B113" s="249"/>
      <c r="C113" s="248" t="s">
        <v>39</v>
      </c>
      <c r="D113" s="247"/>
      <c r="E113" s="246"/>
      <c r="F113" s="245"/>
      <c r="G113" s="244">
        <v>1745767.2439444936</v>
      </c>
      <c r="H113" s="243"/>
      <c r="I113" s="242">
        <v>1626038.6730383448</v>
      </c>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row>
    <row r="114" spans="2:34" ht="3.75" customHeight="1" thickTop="1">
      <c r="B114" s="241"/>
      <c r="C114" s="78"/>
      <c r="D114" s="240"/>
      <c r="E114" s="239"/>
      <c r="F114" s="239"/>
      <c r="G114" s="238"/>
      <c r="H114" s="237"/>
      <c r="I114" s="237"/>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row>
    <row r="115" spans="2:9" s="159" customFormat="1" ht="12.75">
      <c r="B115" s="200">
        <f>B77+1</f>
        <v>2</v>
      </c>
      <c r="C115" s="406" t="s">
        <v>140</v>
      </c>
      <c r="D115" s="406"/>
      <c r="E115" s="406"/>
      <c r="F115" s="406"/>
      <c r="G115" s="406"/>
      <c r="H115" s="406"/>
      <c r="I115" s="406"/>
    </row>
    <row r="116" spans="2:9" s="159" customFormat="1" ht="3.75" customHeight="1">
      <c r="B116" s="200"/>
      <c r="C116" s="236"/>
      <c r="D116" s="236"/>
      <c r="E116" s="236"/>
      <c r="F116" s="236"/>
      <c r="G116" s="236"/>
      <c r="H116" s="236"/>
      <c r="I116" s="236"/>
    </row>
    <row r="117" spans="2:9" s="159" customFormat="1" ht="12.75">
      <c r="B117" s="200">
        <f>B115+1</f>
        <v>3</v>
      </c>
      <c r="C117" s="397" t="s">
        <v>139</v>
      </c>
      <c r="D117" s="397"/>
      <c r="E117" s="397"/>
      <c r="F117" s="397"/>
      <c r="G117" s="397"/>
      <c r="H117" s="397"/>
      <c r="I117" s="397"/>
    </row>
    <row r="118" spans="2:9" s="159" customFormat="1" ht="12.75">
      <c r="B118" s="200"/>
      <c r="C118" s="397"/>
      <c r="D118" s="397"/>
      <c r="E118" s="397"/>
      <c r="F118" s="397"/>
      <c r="G118" s="397"/>
      <c r="H118" s="397"/>
      <c r="I118" s="397"/>
    </row>
    <row r="119" spans="2:9" s="159" customFormat="1" ht="3.75" customHeight="1">
      <c r="B119" s="200"/>
      <c r="C119" s="235"/>
      <c r="D119" s="235"/>
      <c r="E119" s="235"/>
      <c r="F119" s="235"/>
      <c r="G119" s="235"/>
      <c r="H119" s="235"/>
      <c r="I119" s="235"/>
    </row>
    <row r="120" spans="2:9" s="159" customFormat="1" ht="12.75">
      <c r="B120" s="200">
        <f>B117+1</f>
        <v>4</v>
      </c>
      <c r="C120" s="405" t="s">
        <v>36</v>
      </c>
      <c r="D120" s="405"/>
      <c r="E120" s="405"/>
      <c r="F120" s="405"/>
      <c r="G120" s="405"/>
      <c r="H120" s="405"/>
      <c r="I120" s="405"/>
    </row>
    <row r="121" spans="2:9" s="159" customFormat="1" ht="3.75" customHeight="1">
      <c r="B121" s="200"/>
      <c r="C121" s="204"/>
      <c r="D121" s="204"/>
      <c r="E121" s="204"/>
      <c r="F121" s="204"/>
      <c r="G121" s="204"/>
      <c r="H121" s="204"/>
      <c r="I121" s="204"/>
    </row>
    <row r="122" spans="2:9" s="159" customFormat="1" ht="12.75">
      <c r="B122" s="200">
        <f>B120+1</f>
        <v>5</v>
      </c>
      <c r="C122" s="385" t="s">
        <v>187</v>
      </c>
      <c r="D122" s="385"/>
      <c r="E122" s="385"/>
      <c r="F122" s="385"/>
      <c r="G122" s="385"/>
      <c r="H122" s="385"/>
      <c r="I122" s="385"/>
    </row>
    <row r="123" spans="2:9" s="159" customFormat="1" ht="12.75">
      <c r="B123" s="200"/>
      <c r="C123" s="385"/>
      <c r="D123" s="385"/>
      <c r="E123" s="385"/>
      <c r="F123" s="385"/>
      <c r="G123" s="385"/>
      <c r="H123" s="385"/>
      <c r="I123" s="385"/>
    </row>
    <row r="124" spans="2:9" s="159" customFormat="1" ht="12.75">
      <c r="B124" s="200"/>
      <c r="C124" s="385"/>
      <c r="D124" s="385"/>
      <c r="E124" s="385"/>
      <c r="F124" s="385"/>
      <c r="G124" s="385"/>
      <c r="H124" s="385"/>
      <c r="I124" s="385"/>
    </row>
    <row r="125" spans="2:9" s="159" customFormat="1" ht="12.75">
      <c r="B125" s="200"/>
      <c r="C125" s="385"/>
      <c r="D125" s="385"/>
      <c r="E125" s="385"/>
      <c r="F125" s="385"/>
      <c r="G125" s="385"/>
      <c r="H125" s="385"/>
      <c r="I125" s="385"/>
    </row>
    <row r="126" spans="2:9" s="159" customFormat="1" ht="3.75" customHeight="1">
      <c r="B126" s="200"/>
      <c r="C126" s="199"/>
      <c r="D126" s="199"/>
      <c r="E126" s="199"/>
      <c r="F126" s="199"/>
      <c r="G126" s="199"/>
      <c r="H126" s="199"/>
      <c r="I126" s="199"/>
    </row>
    <row r="127" spans="2:9" s="159" customFormat="1" ht="12.75">
      <c r="B127" s="200">
        <v>6</v>
      </c>
      <c r="C127" s="398" t="s">
        <v>186</v>
      </c>
      <c r="D127" s="398"/>
      <c r="E127" s="398"/>
      <c r="F127" s="398"/>
      <c r="G127" s="398"/>
      <c r="H127" s="398"/>
      <c r="I127" s="398"/>
    </row>
    <row r="128" spans="2:9" s="159" customFormat="1" ht="12.75">
      <c r="B128" s="200"/>
      <c r="C128" s="398"/>
      <c r="D128" s="398"/>
      <c r="E128" s="398"/>
      <c r="F128" s="398"/>
      <c r="G128" s="398"/>
      <c r="H128" s="398"/>
      <c r="I128" s="398"/>
    </row>
    <row r="129" spans="2:9" s="159" customFormat="1" ht="12.75">
      <c r="B129" s="200"/>
      <c r="C129" s="398"/>
      <c r="D129" s="398"/>
      <c r="E129" s="398"/>
      <c r="F129" s="398"/>
      <c r="G129" s="398"/>
      <c r="H129" s="398"/>
      <c r="I129" s="398"/>
    </row>
    <row r="130" spans="2:9" s="159" customFormat="1" ht="3.75" customHeight="1">
      <c r="B130" s="200"/>
      <c r="C130" s="199"/>
      <c r="D130" s="199"/>
      <c r="E130" s="199"/>
      <c r="F130" s="199"/>
      <c r="G130" s="199"/>
      <c r="H130" s="199"/>
      <c r="I130" s="199"/>
    </row>
    <row r="131" spans="2:9" s="159" customFormat="1" ht="12.75" customHeight="1">
      <c r="B131" s="200">
        <f>B127+1</f>
        <v>7</v>
      </c>
      <c r="C131" s="398" t="s">
        <v>179</v>
      </c>
      <c r="D131" s="398"/>
      <c r="E131" s="398"/>
      <c r="F131" s="398"/>
      <c r="G131" s="398"/>
      <c r="H131" s="398"/>
      <c r="I131" s="398"/>
    </row>
    <row r="132" spans="2:9" s="159" customFormat="1" ht="12.75">
      <c r="B132" s="200"/>
      <c r="C132" s="398"/>
      <c r="D132" s="398"/>
      <c r="E132" s="398"/>
      <c r="F132" s="398"/>
      <c r="G132" s="398"/>
      <c r="H132" s="398"/>
      <c r="I132" s="398"/>
    </row>
    <row r="133" spans="2:9" s="159" customFormat="1" ht="12.75">
      <c r="B133" s="200"/>
      <c r="C133" s="398"/>
      <c r="D133" s="398"/>
      <c r="E133" s="398"/>
      <c r="F133" s="398"/>
      <c r="G133" s="398"/>
      <c r="H133" s="398"/>
      <c r="I133" s="398"/>
    </row>
    <row r="134" spans="2:9" s="159" customFormat="1" ht="12.75">
      <c r="B134" s="200"/>
      <c r="C134" s="398"/>
      <c r="D134" s="398"/>
      <c r="E134" s="398"/>
      <c r="F134" s="398"/>
      <c r="G134" s="398"/>
      <c r="H134" s="398"/>
      <c r="I134" s="398"/>
    </row>
    <row r="135" spans="2:7" s="159" customFormat="1" ht="3.75" customHeight="1">
      <c r="B135" s="200"/>
      <c r="C135" s="199"/>
      <c r="D135" s="199"/>
      <c r="E135" s="199"/>
      <c r="F135" s="199"/>
      <c r="G135" s="199"/>
    </row>
    <row r="136" spans="2:9" s="159" customFormat="1" ht="12.75">
      <c r="B136" s="200"/>
      <c r="C136" s="204"/>
      <c r="D136" s="204"/>
      <c r="E136" s="204"/>
      <c r="F136" s="204"/>
      <c r="G136" s="204"/>
      <c r="H136" s="204"/>
      <c r="I136" s="221" t="s">
        <v>121</v>
      </c>
    </row>
    <row r="137" spans="2:9" s="159" customFormat="1" ht="12.75">
      <c r="B137" s="200">
        <f>B131+1</f>
        <v>8</v>
      </c>
      <c r="C137" s="234" t="s">
        <v>77</v>
      </c>
      <c r="D137" s="414" t="str">
        <f>D14</f>
        <v>Quarter ended</v>
      </c>
      <c r="E137" s="414"/>
      <c r="F137" s="415"/>
      <c r="G137" s="414" t="str">
        <f>G14</f>
        <v>Half Year ended</v>
      </c>
      <c r="H137" s="415"/>
      <c r="I137" s="194" t="str">
        <f>I14</f>
        <v>Year  ended</v>
      </c>
    </row>
    <row r="138" spans="2:9" s="159" customFormat="1" ht="12.75">
      <c r="B138" s="200"/>
      <c r="C138" s="233"/>
      <c r="D138" s="231" t="str">
        <f>D15</f>
        <v>30.09.12</v>
      </c>
      <c r="E138" s="230" t="str">
        <f>E15</f>
        <v>30.06.12</v>
      </c>
      <c r="F138" s="230" t="str">
        <f>F15</f>
        <v>30.09.11</v>
      </c>
      <c r="G138" s="230" t="str">
        <f>G15</f>
        <v>30.09.12</v>
      </c>
      <c r="H138" s="230" t="str">
        <f>H15</f>
        <v>30.09.11</v>
      </c>
      <c r="I138" s="217" t="str">
        <f>I15</f>
        <v>31.03.12</v>
      </c>
    </row>
    <row r="139" spans="2:9" s="159" customFormat="1" ht="12.75">
      <c r="B139" s="200"/>
      <c r="C139" s="232"/>
      <c r="D139" s="231" t="str">
        <f>D16</f>
        <v>Unaudited</v>
      </c>
      <c r="E139" s="230" t="str">
        <f>E16</f>
        <v>Unaudited</v>
      </c>
      <c r="F139" s="230" t="str">
        <f>F16</f>
        <v>Unaudited</v>
      </c>
      <c r="G139" s="230" t="str">
        <f>G16</f>
        <v>Unaudited</v>
      </c>
      <c r="H139" s="230" t="str">
        <f>H16</f>
        <v>Unaudited</v>
      </c>
      <c r="I139" s="217" t="str">
        <f>I16</f>
        <v>Audited</v>
      </c>
    </row>
    <row r="140" spans="2:9" s="159" customFormat="1" ht="12.75">
      <c r="B140" s="200"/>
      <c r="C140" s="229" t="s">
        <v>138</v>
      </c>
      <c r="D140" s="228">
        <v>266385.98685295496</v>
      </c>
      <c r="E140" s="228">
        <v>268347.4388641751</v>
      </c>
      <c r="F140" s="228">
        <v>189644.65599</v>
      </c>
      <c r="G140" s="228">
        <v>534733.42571713</v>
      </c>
      <c r="H140" s="228">
        <v>353365.34192</v>
      </c>
      <c r="I140" s="228">
        <v>801949.057271869</v>
      </c>
    </row>
    <row r="141" spans="2:9" s="159" customFormat="1" ht="12.75">
      <c r="B141" s="200"/>
      <c r="C141" s="229" t="s">
        <v>137</v>
      </c>
      <c r="D141" s="228">
        <v>0</v>
      </c>
      <c r="E141" s="228">
        <v>0</v>
      </c>
      <c r="F141" s="228">
        <v>21.34401</v>
      </c>
      <c r="G141" s="228">
        <v>0</v>
      </c>
      <c r="H141" s="228">
        <v>21.65808</v>
      </c>
      <c r="I141" s="228">
        <v>26</v>
      </c>
    </row>
    <row r="142" spans="2:9" s="159" customFormat="1" ht="12.75">
      <c r="B142" s="200"/>
      <c r="C142" s="229" t="s">
        <v>136</v>
      </c>
      <c r="D142" s="226">
        <v>266385.98685295496</v>
      </c>
      <c r="E142" s="226">
        <v>268347.4388641751</v>
      </c>
      <c r="F142" s="226">
        <v>189666</v>
      </c>
      <c r="G142" s="226">
        <v>534733.42571713</v>
      </c>
      <c r="H142" s="226">
        <v>353387</v>
      </c>
      <c r="I142" s="226">
        <v>801975.057271869</v>
      </c>
    </row>
    <row r="143" spans="2:9" s="159" customFormat="1" ht="12.75">
      <c r="B143" s="200"/>
      <c r="C143" s="227" t="s">
        <v>135</v>
      </c>
      <c r="D143" s="226">
        <v>64972.60457869322</v>
      </c>
      <c r="E143" s="226">
        <v>111354.9482967115</v>
      </c>
      <c r="F143" s="226">
        <v>83420.29681718799</v>
      </c>
      <c r="G143" s="226">
        <v>176327.644334497</v>
      </c>
      <c r="H143" s="226">
        <v>141487.88937278598</v>
      </c>
      <c r="I143" s="226">
        <v>335646.60516923567</v>
      </c>
    </row>
    <row r="144" spans="2:9" s="159" customFormat="1" ht="12.75">
      <c r="B144" s="200"/>
      <c r="C144" s="227" t="s">
        <v>134</v>
      </c>
      <c r="D144" s="228">
        <v>-9.38988</v>
      </c>
      <c r="E144" s="228">
        <v>6</v>
      </c>
      <c r="F144" s="228">
        <v>133.53483</v>
      </c>
      <c r="G144" s="228">
        <v>-3.38988</v>
      </c>
      <c r="H144" s="228">
        <v>24</v>
      </c>
      <c r="I144" s="228">
        <v>-111</v>
      </c>
    </row>
    <row r="145" spans="2:9" s="159" customFormat="1" ht="12.75">
      <c r="B145" s="200"/>
      <c r="C145" s="227" t="s">
        <v>133</v>
      </c>
      <c r="D145" s="226">
        <v>64964.21469869322</v>
      </c>
      <c r="E145" s="226">
        <v>111360.9482967115</v>
      </c>
      <c r="F145" s="226">
        <v>83553.831647188</v>
      </c>
      <c r="G145" s="226">
        <v>176325.254454497</v>
      </c>
      <c r="H145" s="226">
        <v>141511.88937278598</v>
      </c>
      <c r="I145" s="226">
        <v>335535.60516923567</v>
      </c>
    </row>
    <row r="146" spans="2:9" s="159" customFormat="1" ht="12.75">
      <c r="B146" s="200"/>
      <c r="C146" s="227" t="s">
        <v>132</v>
      </c>
      <c r="D146" s="226">
        <v>31973.31622897265</v>
      </c>
      <c r="E146" s="226">
        <v>79549.46923416348</v>
      </c>
      <c r="F146" s="226">
        <v>59640.296817188</v>
      </c>
      <c r="G146" s="226">
        <v>111522</v>
      </c>
      <c r="H146" s="226">
        <v>109849.88937278598</v>
      </c>
      <c r="I146" s="226">
        <v>258835.62381405896</v>
      </c>
    </row>
    <row r="147" spans="2:9" s="159" customFormat="1" ht="12.75">
      <c r="B147" s="200"/>
      <c r="C147" s="227" t="s">
        <v>131</v>
      </c>
      <c r="D147" s="228">
        <v>-9.38988</v>
      </c>
      <c r="E147" s="226">
        <v>6</v>
      </c>
      <c r="F147" s="228">
        <v>133.53483</v>
      </c>
      <c r="G147" s="228">
        <v>-3.38988</v>
      </c>
      <c r="H147" s="226">
        <v>24</v>
      </c>
      <c r="I147" s="226">
        <v>-111</v>
      </c>
    </row>
    <row r="148" spans="2:9" s="159" customFormat="1" ht="12.75">
      <c r="B148" s="200"/>
      <c r="C148" s="227" t="s">
        <v>130</v>
      </c>
      <c r="D148" s="226">
        <v>31963.92634897265</v>
      </c>
      <c r="E148" s="226">
        <v>79555.46923416348</v>
      </c>
      <c r="F148" s="226">
        <v>59773.831647187995</v>
      </c>
      <c r="G148" s="226">
        <v>111518.61012</v>
      </c>
      <c r="H148" s="226">
        <v>109873.88937278598</v>
      </c>
      <c r="I148" s="226">
        <v>258724.62381405896</v>
      </c>
    </row>
    <row r="149" spans="2:9" s="159" customFormat="1" ht="12.75" customHeight="1">
      <c r="B149" s="200"/>
      <c r="C149" s="225" t="s">
        <v>129</v>
      </c>
      <c r="D149" s="224">
        <v>3.08741948908581</v>
      </c>
      <c r="E149" s="224">
        <v>7.681486021066385</v>
      </c>
      <c r="F149" s="224">
        <v>5.759008962648513</v>
      </c>
      <c r="G149" s="224">
        <v>10.76882966396292</v>
      </c>
      <c r="H149" s="224">
        <v>10.607366683351293</v>
      </c>
      <c r="I149" s="224">
        <v>24.993783682315463</v>
      </c>
    </row>
    <row r="150" spans="2:9" s="159" customFormat="1" ht="25.5">
      <c r="B150" s="200"/>
      <c r="C150" s="225" t="s">
        <v>128</v>
      </c>
      <c r="D150" s="224">
        <v>-0.0009067091541135573</v>
      </c>
      <c r="E150" s="224">
        <v>0.0005793742757821553</v>
      </c>
      <c r="F150" s="224">
        <v>0.01289444090382387</v>
      </c>
      <c r="G150" s="224">
        <v>-0.00032733487833140206</v>
      </c>
      <c r="H150" s="224">
        <v>0.002317497103128621</v>
      </c>
      <c r="I150" s="224">
        <v>-0.010718424101969872</v>
      </c>
    </row>
    <row r="151" spans="2:9" s="159" customFormat="1" ht="12.75">
      <c r="B151" s="200"/>
      <c r="C151" s="223" t="s">
        <v>127</v>
      </c>
      <c r="D151" s="222">
        <v>3.0865127799316965</v>
      </c>
      <c r="E151" s="222">
        <v>7.682065395342167</v>
      </c>
      <c r="F151" s="222">
        <v>5.771903403552336</v>
      </c>
      <c r="G151" s="222">
        <v>10.768502329084589</v>
      </c>
      <c r="H151" s="222">
        <v>10.60968418045442</v>
      </c>
      <c r="I151" s="222">
        <v>24.983065258213497</v>
      </c>
    </row>
    <row r="152" spans="2:9" s="159" customFormat="1" ht="3.75" customHeight="1">
      <c r="B152" s="200"/>
      <c r="C152" s="196"/>
      <c r="D152" s="196"/>
      <c r="E152" s="196"/>
      <c r="F152" s="196"/>
      <c r="G152" s="196"/>
      <c r="H152" s="196"/>
      <c r="I152" s="196"/>
    </row>
    <row r="153" spans="2:9" s="159" customFormat="1" ht="12.75" customHeight="1">
      <c r="B153" s="200">
        <f>B137+1</f>
        <v>9</v>
      </c>
      <c r="C153" s="385" t="s">
        <v>126</v>
      </c>
      <c r="D153" s="385"/>
      <c r="E153" s="385"/>
      <c r="F153" s="385"/>
      <c r="G153" s="385"/>
      <c r="H153" s="385"/>
      <c r="I153" s="385"/>
    </row>
    <row r="154" spans="2:9" s="159" customFormat="1" ht="12.75" customHeight="1">
      <c r="B154" s="200"/>
      <c r="C154" s="385"/>
      <c r="D154" s="385"/>
      <c r="E154" s="385"/>
      <c r="F154" s="385"/>
      <c r="G154" s="385"/>
      <c r="H154" s="385"/>
      <c r="I154" s="385"/>
    </row>
    <row r="155" spans="2:9" s="159" customFormat="1" ht="12.75">
      <c r="B155" s="200"/>
      <c r="C155" s="196"/>
      <c r="D155" s="196"/>
      <c r="E155" s="196"/>
      <c r="F155" s="196"/>
      <c r="G155" s="196"/>
      <c r="H155" s="196"/>
      <c r="I155" s="221" t="s">
        <v>121</v>
      </c>
    </row>
    <row r="156" spans="1:9" s="159" customFormat="1" ht="12.75">
      <c r="A156" s="208"/>
      <c r="B156" s="215"/>
      <c r="C156" s="220"/>
      <c r="D156" s="432" t="str">
        <f>D14</f>
        <v>Quarter ended</v>
      </c>
      <c r="E156" s="414"/>
      <c r="F156" s="415"/>
      <c r="G156" s="416" t="str">
        <f>G14</f>
        <v>Half Year ended</v>
      </c>
      <c r="H156" s="417"/>
      <c r="I156" s="194" t="s">
        <v>120</v>
      </c>
    </row>
    <row r="157" spans="1:9" s="159" customFormat="1" ht="12.75">
      <c r="A157" s="216"/>
      <c r="B157" s="215"/>
      <c r="C157" s="410" t="s">
        <v>77</v>
      </c>
      <c r="D157" s="219" t="str">
        <f>D15</f>
        <v>30.09.12</v>
      </c>
      <c r="E157" s="219" t="str">
        <f>E15</f>
        <v>30.06.12</v>
      </c>
      <c r="F157" s="219" t="str">
        <f>F15</f>
        <v>30.09.11</v>
      </c>
      <c r="G157" s="219" t="str">
        <f>G15</f>
        <v>30.09.12</v>
      </c>
      <c r="H157" s="219" t="str">
        <f>H15</f>
        <v>30.09.11</v>
      </c>
      <c r="I157" s="217" t="str">
        <f>I15</f>
        <v>31.03.12</v>
      </c>
    </row>
    <row r="158" spans="1:9" s="159" customFormat="1" ht="12.75">
      <c r="A158" s="216"/>
      <c r="B158" s="215"/>
      <c r="C158" s="411"/>
      <c r="D158" s="218" t="str">
        <f>D16</f>
        <v>Unaudited</v>
      </c>
      <c r="E158" s="218" t="str">
        <f>E16</f>
        <v>Unaudited</v>
      </c>
      <c r="F158" s="218" t="str">
        <f>F16</f>
        <v>Unaudited</v>
      </c>
      <c r="G158" s="218" t="str">
        <f>G16</f>
        <v>Unaudited</v>
      </c>
      <c r="H158" s="218" t="str">
        <f>H16</f>
        <v>Unaudited</v>
      </c>
      <c r="I158" s="217" t="str">
        <f>I16</f>
        <v>Audited</v>
      </c>
    </row>
    <row r="159" spans="1:9" s="159" customFormat="1" ht="12.75">
      <c r="A159" s="216"/>
      <c r="B159" s="215"/>
      <c r="C159" s="214" t="s">
        <v>125</v>
      </c>
      <c r="D159" s="213">
        <v>103534.4260912</v>
      </c>
      <c r="E159" s="213">
        <v>100520.5739088</v>
      </c>
      <c r="F159" s="213">
        <v>93965.1416918</v>
      </c>
      <c r="G159" s="213">
        <v>204055</v>
      </c>
      <c r="H159" s="213">
        <v>180328.1416918</v>
      </c>
      <c r="I159" s="213">
        <v>401555.9665536</v>
      </c>
    </row>
    <row r="160" spans="1:9" s="159" customFormat="1" ht="12.75">
      <c r="A160" s="208"/>
      <c r="B160" s="207"/>
      <c r="C160" s="212" t="s">
        <v>17</v>
      </c>
      <c r="D160" s="211">
        <v>41927.4260912</v>
      </c>
      <c r="E160" s="211">
        <v>31471.573908799997</v>
      </c>
      <c r="F160" s="211">
        <v>45540.1416918</v>
      </c>
      <c r="G160" s="211">
        <v>73399</v>
      </c>
      <c r="H160" s="211">
        <v>90487.1416918</v>
      </c>
      <c r="I160" s="211">
        <v>202574.96655359998</v>
      </c>
    </row>
    <row r="161" spans="1:9" s="159" customFormat="1" ht="12.75">
      <c r="A161" s="208"/>
      <c r="B161" s="207"/>
      <c r="C161" s="210" t="s">
        <v>124</v>
      </c>
      <c r="D161" s="209">
        <v>37062.4260912</v>
      </c>
      <c r="E161" s="209">
        <v>29262.573908799997</v>
      </c>
      <c r="F161" s="209">
        <v>43755.1416918</v>
      </c>
      <c r="G161" s="209">
        <v>66325</v>
      </c>
      <c r="H161" s="209">
        <v>86075.1416918</v>
      </c>
      <c r="I161" s="209">
        <v>192797.96655359998</v>
      </c>
    </row>
    <row r="162" spans="1:9" s="159" customFormat="1" ht="3.75" customHeight="1">
      <c r="A162" s="208"/>
      <c r="B162" s="207"/>
      <c r="C162" s="206"/>
      <c r="D162" s="205"/>
      <c r="E162" s="205"/>
      <c r="F162" s="205"/>
      <c r="G162" s="205"/>
      <c r="H162" s="205"/>
      <c r="I162" s="205"/>
    </row>
    <row r="163" spans="2:9" s="159" customFormat="1" ht="12.75">
      <c r="B163" s="200">
        <f>B153+1</f>
        <v>10</v>
      </c>
      <c r="C163" s="405" t="s">
        <v>33</v>
      </c>
      <c r="D163" s="405"/>
      <c r="E163" s="405"/>
      <c r="F163" s="405"/>
      <c r="G163" s="405"/>
      <c r="H163" s="405"/>
      <c r="I163" s="405"/>
    </row>
    <row r="164" spans="2:9" s="159" customFormat="1" ht="12.75">
      <c r="B164" s="200"/>
      <c r="C164" s="204"/>
      <c r="D164" s="204"/>
      <c r="E164" s="204"/>
      <c r="F164" s="204"/>
      <c r="G164" s="204"/>
      <c r="H164" s="204"/>
      <c r="I164" s="204"/>
    </row>
    <row r="165" spans="2:9" s="159" customFormat="1" ht="12.75">
      <c r="B165" s="200"/>
      <c r="C165" s="199"/>
      <c r="D165" s="201"/>
      <c r="E165" s="201"/>
      <c r="F165" s="201"/>
      <c r="G165" s="201"/>
      <c r="H165" s="394" t="s">
        <v>123</v>
      </c>
      <c r="I165" s="394"/>
    </row>
    <row r="166" spans="2:9" s="159" customFormat="1" ht="12.75">
      <c r="B166" s="200"/>
      <c r="C166" s="199"/>
      <c r="D166" s="201"/>
      <c r="E166" s="201"/>
      <c r="F166" s="201"/>
      <c r="G166" s="201"/>
      <c r="H166" s="203"/>
      <c r="I166" s="203"/>
    </row>
    <row r="167" spans="2:9" s="159" customFormat="1" ht="12.75">
      <c r="B167" s="200"/>
      <c r="C167" s="199"/>
      <c r="D167" s="201"/>
      <c r="E167" s="201"/>
      <c r="F167" s="201"/>
      <c r="G167" s="201"/>
      <c r="H167" s="203"/>
      <c r="I167" s="203"/>
    </row>
    <row r="168" spans="2:9" s="159" customFormat="1" ht="12.75">
      <c r="B168" s="200"/>
      <c r="C168" s="199"/>
      <c r="D168" s="166"/>
      <c r="E168" s="166"/>
      <c r="F168" s="166"/>
      <c r="G168" s="166"/>
      <c r="H168" s="202"/>
      <c r="I168" s="166"/>
    </row>
    <row r="169" spans="2:9" s="159" customFormat="1" ht="12.75">
      <c r="B169" s="200"/>
      <c r="C169" s="199"/>
      <c r="D169" s="201"/>
      <c r="E169" s="201"/>
      <c r="F169" s="201"/>
      <c r="G169" s="201"/>
      <c r="H169" s="201"/>
      <c r="I169" s="166"/>
    </row>
    <row r="170" spans="2:9" s="159" customFormat="1" ht="12.75">
      <c r="B170" s="200"/>
      <c r="C170" s="199"/>
      <c r="D170" s="198"/>
      <c r="E170" s="198"/>
      <c r="F170" s="198"/>
      <c r="G170" s="198"/>
      <c r="H170" s="392" t="s">
        <v>31</v>
      </c>
      <c r="I170" s="392"/>
    </row>
    <row r="171" spans="2:9" s="159" customFormat="1" ht="12.75">
      <c r="B171" s="197"/>
      <c r="C171" s="196" t="s">
        <v>122</v>
      </c>
      <c r="D171" s="161"/>
      <c r="E171" s="161"/>
      <c r="F171" s="161"/>
      <c r="G171" s="161"/>
      <c r="H171" s="393" t="s">
        <v>29</v>
      </c>
      <c r="I171" s="393"/>
    </row>
    <row r="172" spans="2:9" s="159" customFormat="1" ht="12.75">
      <c r="B172" s="197"/>
      <c r="C172" s="196"/>
      <c r="D172" s="161"/>
      <c r="E172" s="161"/>
      <c r="F172" s="161"/>
      <c r="G172" s="161"/>
      <c r="H172" s="161"/>
      <c r="I172" s="195" t="s">
        <v>121</v>
      </c>
    </row>
    <row r="173" spans="2:9" ht="12.75">
      <c r="B173" s="399" t="s">
        <v>77</v>
      </c>
      <c r="C173" s="400"/>
      <c r="D173" s="432" t="str">
        <f>D14</f>
        <v>Quarter ended</v>
      </c>
      <c r="E173" s="414"/>
      <c r="F173" s="415"/>
      <c r="G173" s="414" t="str">
        <f>G14</f>
        <v>Half Year ended</v>
      </c>
      <c r="H173" s="415"/>
      <c r="I173" s="194" t="s">
        <v>120</v>
      </c>
    </row>
    <row r="174" spans="2:9" ht="12.75">
      <c r="B174" s="401"/>
      <c r="C174" s="402"/>
      <c r="D174" s="193" t="str">
        <f>D15</f>
        <v>30.09.12</v>
      </c>
      <c r="E174" s="193" t="str">
        <f>E15</f>
        <v>30.06.12</v>
      </c>
      <c r="F174" s="193" t="str">
        <f>F15</f>
        <v>30.09.11</v>
      </c>
      <c r="G174" s="193" t="str">
        <f>G15</f>
        <v>30.09.12</v>
      </c>
      <c r="H174" s="193" t="str">
        <f>H15</f>
        <v>30.09.11</v>
      </c>
      <c r="I174" s="193" t="str">
        <f>I15</f>
        <v>31.03.12</v>
      </c>
    </row>
    <row r="175" spans="2:9" ht="12.75">
      <c r="B175" s="403"/>
      <c r="C175" s="404"/>
      <c r="D175" s="192" t="str">
        <f>D16</f>
        <v>Unaudited</v>
      </c>
      <c r="E175" s="192" t="str">
        <f>E16</f>
        <v>Unaudited</v>
      </c>
      <c r="F175" s="192" t="str">
        <f>F16</f>
        <v>Unaudited</v>
      </c>
      <c r="G175" s="192" t="str">
        <f>G16</f>
        <v>Unaudited</v>
      </c>
      <c r="H175" s="192" t="str">
        <f>H16</f>
        <v>Unaudited</v>
      </c>
      <c r="I175" s="192" t="str">
        <f>I16</f>
        <v>Audited</v>
      </c>
    </row>
    <row r="176" spans="2:9" s="159" customFormat="1" ht="12.75">
      <c r="B176" s="191"/>
      <c r="C176" s="190" t="s">
        <v>119</v>
      </c>
      <c r="D176" s="189">
        <v>80986.3130321</v>
      </c>
      <c r="E176" s="189">
        <v>58766.6</v>
      </c>
      <c r="F176" s="189">
        <v>70460</v>
      </c>
      <c r="G176" s="189">
        <v>139753</v>
      </c>
      <c r="H176" s="188">
        <v>134309</v>
      </c>
      <c r="I176" s="188">
        <v>291541.5708513</v>
      </c>
    </row>
    <row r="177" spans="2:9" s="159" customFormat="1" ht="12.75">
      <c r="B177" s="185"/>
      <c r="C177" s="180" t="s">
        <v>118</v>
      </c>
      <c r="D177" s="187">
        <v>133011.43520142307</v>
      </c>
      <c r="E177" s="187">
        <v>154112.4</v>
      </c>
      <c r="F177" s="187">
        <v>79908</v>
      </c>
      <c r="G177" s="187">
        <v>287122.9039781538</v>
      </c>
      <c r="H177" s="186">
        <v>142105</v>
      </c>
      <c r="I177" s="186">
        <v>347163</v>
      </c>
    </row>
    <row r="178" spans="2:9" s="159" customFormat="1" ht="12.75">
      <c r="B178" s="185"/>
      <c r="C178" s="180" t="s">
        <v>117</v>
      </c>
      <c r="D178" s="179">
        <v>37255.864431223876</v>
      </c>
      <c r="E178" s="179">
        <v>36662.2</v>
      </c>
      <c r="F178" s="179">
        <v>25674</v>
      </c>
      <c r="G178" s="179">
        <v>73918.13522586197</v>
      </c>
      <c r="H178" s="178">
        <v>50886</v>
      </c>
      <c r="I178" s="178">
        <v>111243</v>
      </c>
    </row>
    <row r="179" spans="2:9" s="159" customFormat="1" ht="12.75">
      <c r="B179" s="181"/>
      <c r="C179" s="184" t="s">
        <v>116</v>
      </c>
      <c r="D179" s="183">
        <v>251252.61266474694</v>
      </c>
      <c r="E179" s="183">
        <v>249541.2</v>
      </c>
      <c r="F179" s="183">
        <v>176042</v>
      </c>
      <c r="G179" s="183">
        <v>500794.03920401575</v>
      </c>
      <c r="H179" s="182">
        <v>327300</v>
      </c>
      <c r="I179" s="182">
        <v>749947.5708513</v>
      </c>
    </row>
    <row r="180" spans="2:9" s="159" customFormat="1" ht="12.75">
      <c r="B180" s="181"/>
      <c r="C180" s="180" t="s">
        <v>22</v>
      </c>
      <c r="D180" s="179">
        <v>17575.055594627596</v>
      </c>
      <c r="E180" s="179">
        <v>20020.4</v>
      </c>
      <c r="F180" s="179">
        <v>16031</v>
      </c>
      <c r="G180" s="179">
        <v>37594.51202201919</v>
      </c>
      <c r="H180" s="178">
        <v>30792</v>
      </c>
      <c r="I180" s="178">
        <v>61467.257774003694</v>
      </c>
    </row>
    <row r="181" spans="2:9" s="159" customFormat="1" ht="12.75">
      <c r="B181" s="181"/>
      <c r="C181" s="180" t="s">
        <v>21</v>
      </c>
      <c r="D181" s="179">
        <v>1252.1805044999999</v>
      </c>
      <c r="E181" s="179">
        <v>181.3</v>
      </c>
      <c r="F181" s="179">
        <v>41</v>
      </c>
      <c r="G181" s="179">
        <v>1432.515730804</v>
      </c>
      <c r="H181" s="178">
        <v>57</v>
      </c>
      <c r="I181" s="178">
        <v>312.160217345</v>
      </c>
    </row>
    <row r="182" spans="2:9" s="174" customFormat="1" ht="12.75">
      <c r="B182" s="177"/>
      <c r="C182" s="176" t="s">
        <v>23</v>
      </c>
      <c r="D182" s="175">
        <v>270079.8487638745</v>
      </c>
      <c r="E182" s="175">
        <v>269741.9</v>
      </c>
      <c r="F182" s="175">
        <v>192114</v>
      </c>
      <c r="G182" s="175">
        <v>539822.066956839</v>
      </c>
      <c r="H182" s="175">
        <v>358149</v>
      </c>
      <c r="I182" s="175">
        <v>811726.9888426487</v>
      </c>
    </row>
    <row r="183" spans="2:9" ht="12.75">
      <c r="B183" s="173" t="s">
        <v>20</v>
      </c>
      <c r="C183" s="172"/>
      <c r="D183" s="171">
        <v>14496.170748552098</v>
      </c>
      <c r="E183" s="171">
        <v>13937.031124</v>
      </c>
      <c r="F183" s="171">
        <v>9333</v>
      </c>
      <c r="G183" s="171">
        <v>28433.201872552097</v>
      </c>
      <c r="H183" s="171">
        <v>18612</v>
      </c>
      <c r="I183" s="171">
        <v>44489.5133036</v>
      </c>
    </row>
    <row r="184" spans="2:9" ht="12.75">
      <c r="B184" s="170" t="s">
        <v>19</v>
      </c>
      <c r="C184" s="169"/>
      <c r="D184" s="168">
        <v>476.1780405521</v>
      </c>
      <c r="E184" s="168">
        <v>42.173952</v>
      </c>
      <c r="F184" s="168">
        <v>426</v>
      </c>
      <c r="G184" s="168">
        <v>518.3519925521</v>
      </c>
      <c r="H184" s="168">
        <v>853</v>
      </c>
      <c r="I184" s="168">
        <v>3614.5133036</v>
      </c>
    </row>
    <row r="185" spans="2:9" ht="12.75">
      <c r="B185" s="163" t="s">
        <v>18</v>
      </c>
      <c r="C185" s="162"/>
      <c r="D185" s="167">
        <v>14019.992707999998</v>
      </c>
      <c r="E185" s="167">
        <v>13894.857172</v>
      </c>
      <c r="F185" s="167">
        <v>8907</v>
      </c>
      <c r="G185" s="167">
        <v>27914.849879999998</v>
      </c>
      <c r="H185" s="167">
        <v>17759</v>
      </c>
      <c r="I185" s="167">
        <v>40875</v>
      </c>
    </row>
    <row r="186" spans="2:9" s="159" customFormat="1" ht="12.75">
      <c r="B186" s="166"/>
      <c r="C186" s="165" t="s">
        <v>115</v>
      </c>
      <c r="D186" s="164">
        <v>54.54</v>
      </c>
      <c r="E186" s="164">
        <v>54</v>
      </c>
      <c r="F186" s="164">
        <v>45.26</v>
      </c>
      <c r="G186" s="164">
        <v>54.54</v>
      </c>
      <c r="H186" s="164">
        <v>45.26</v>
      </c>
      <c r="I186" s="164">
        <v>47.87</v>
      </c>
    </row>
  </sheetData>
  <sheetProtection/>
  <mergeCells count="43">
    <mergeCell ref="G173:H173"/>
    <mergeCell ref="D173:F173"/>
    <mergeCell ref="C131:I134"/>
    <mergeCell ref="B29:C29"/>
    <mergeCell ref="B31:C31"/>
    <mergeCell ref="B30:C30"/>
    <mergeCell ref="B37:C37"/>
    <mergeCell ref="B46:C46"/>
    <mergeCell ref="D137:F137"/>
    <mergeCell ref="D156:F156"/>
    <mergeCell ref="B8:I8"/>
    <mergeCell ref="B9:I9"/>
    <mergeCell ref="B10:I10"/>
    <mergeCell ref="B12:I12"/>
    <mergeCell ref="B24:C24"/>
    <mergeCell ref="D14:F14"/>
    <mergeCell ref="G14:H14"/>
    <mergeCell ref="B14:C16"/>
    <mergeCell ref="B173:C175"/>
    <mergeCell ref="C163:I163"/>
    <mergeCell ref="C120:I120"/>
    <mergeCell ref="C115:I115"/>
    <mergeCell ref="H69:I69"/>
    <mergeCell ref="B66:C66"/>
    <mergeCell ref="C157:C158"/>
    <mergeCell ref="H78:I78"/>
    <mergeCell ref="G137:H137"/>
    <mergeCell ref="G156:H156"/>
    <mergeCell ref="H170:I170"/>
    <mergeCell ref="H171:I171"/>
    <mergeCell ref="H165:I165"/>
    <mergeCell ref="C153:I154"/>
    <mergeCell ref="F78:G78"/>
    <mergeCell ref="C117:I118"/>
    <mergeCell ref="C127:I129"/>
    <mergeCell ref="B38:C38"/>
    <mergeCell ref="B45:C45"/>
    <mergeCell ref="C50:I50"/>
    <mergeCell ref="B52:C53"/>
    <mergeCell ref="C122:I125"/>
    <mergeCell ref="D52:F52"/>
    <mergeCell ref="G52:H52"/>
    <mergeCell ref="B39:C39"/>
  </mergeCells>
  <printOptions horizontalCentered="1"/>
  <pageMargins left="0.03937007874015748" right="0.03937007874015748" top="0.03937007874015748" bottom="0.03937007874015748" header="0.03937007874015748" footer="0.03937007874015748"/>
  <pageSetup fitToHeight="0" fitToWidth="0" horizontalDpi="600" verticalDpi="600" orientation="portrait" paperSize="9" scale="67" r:id="rId1"/>
  <rowBreaks count="2" manualBreakCount="2">
    <brk id="75" min="1" max="8" man="1"/>
    <brk id="171" max="255" man="1"/>
  </rowBreaks>
</worksheet>
</file>

<file path=xl/worksheets/sheet2.xml><?xml version="1.0" encoding="utf-8"?>
<worksheet xmlns="http://schemas.openxmlformats.org/spreadsheetml/2006/main" xmlns:r="http://schemas.openxmlformats.org/officeDocument/2006/relationships">
  <sheetPr>
    <tabColor rgb="FFFF0000"/>
  </sheetPr>
  <dimension ref="A1:P118"/>
  <sheetViews>
    <sheetView view="pageBreakPreview" zoomScale="90" zoomScaleNormal="95" zoomScaleSheetLayoutView="90" zoomScalePageLayoutView="0" workbookViewId="0" topLeftCell="B84">
      <selection activeCell="F62" sqref="F62:I93"/>
    </sheetView>
  </sheetViews>
  <sheetFormatPr defaultColWidth="9.140625" defaultRowHeight="12.75"/>
  <cols>
    <col min="1" max="1" width="1.57421875" style="1" customWidth="1"/>
    <col min="2" max="2" width="2.57421875" style="3" customWidth="1"/>
    <col min="3" max="3" width="63.57421875" style="1" customWidth="1"/>
    <col min="4" max="6" width="13.8515625" style="1" customWidth="1"/>
    <col min="7" max="9" width="13.8515625" style="2" customWidth="1"/>
    <col min="10" max="10" width="14.00390625" style="1" bestFit="1" customWidth="1"/>
    <col min="11" max="11" width="12.28125" style="1" bestFit="1" customWidth="1"/>
    <col min="12" max="12" width="12.8515625" style="1" bestFit="1" customWidth="1"/>
    <col min="13" max="14" width="9.140625" style="1" customWidth="1"/>
    <col min="15" max="15" width="9.8515625" style="1" bestFit="1" customWidth="1"/>
    <col min="16" max="16384" width="9.140625" style="1" customWidth="1"/>
  </cols>
  <sheetData>
    <row r="1" spans="3:9" ht="12.75">
      <c r="C1" s="4"/>
      <c r="D1" s="4"/>
      <c r="E1" s="4"/>
      <c r="F1" s="4"/>
      <c r="G1" s="4"/>
      <c r="H1" s="4"/>
      <c r="I1" s="4"/>
    </row>
    <row r="2" spans="2:9" ht="15">
      <c r="B2" s="449" t="s">
        <v>28</v>
      </c>
      <c r="C2" s="450"/>
      <c r="D2" s="450"/>
      <c r="E2" s="450"/>
      <c r="F2" s="450"/>
      <c r="G2" s="450"/>
      <c r="H2" s="450"/>
      <c r="I2" s="451"/>
    </row>
    <row r="3" spans="2:9" ht="14.25">
      <c r="B3" s="452" t="s">
        <v>27</v>
      </c>
      <c r="C3" s="453"/>
      <c r="D3" s="453"/>
      <c r="E3" s="453"/>
      <c r="F3" s="453"/>
      <c r="G3" s="453"/>
      <c r="H3" s="453"/>
      <c r="I3" s="454"/>
    </row>
    <row r="4" spans="2:9" ht="14.25">
      <c r="B4" s="452" t="s">
        <v>26</v>
      </c>
      <c r="C4" s="453"/>
      <c r="D4" s="453"/>
      <c r="E4" s="453"/>
      <c r="F4" s="453"/>
      <c r="G4" s="453"/>
      <c r="H4" s="453"/>
      <c r="I4" s="454"/>
    </row>
    <row r="5" spans="2:9" ht="15">
      <c r="B5" s="139"/>
      <c r="C5" s="138" t="s">
        <v>114</v>
      </c>
      <c r="D5" s="30"/>
      <c r="E5" s="30"/>
      <c r="F5" s="30"/>
      <c r="G5" s="30"/>
      <c r="H5" s="30"/>
      <c r="I5" s="29"/>
    </row>
    <row r="6" spans="2:9" ht="15">
      <c r="B6" s="455" t="s">
        <v>113</v>
      </c>
      <c r="C6" s="456"/>
      <c r="D6" s="456"/>
      <c r="E6" s="456"/>
      <c r="F6" s="456"/>
      <c r="G6" s="456"/>
      <c r="H6" s="456"/>
      <c r="I6" s="457"/>
    </row>
    <row r="7" spans="2:9" ht="15">
      <c r="B7" s="155"/>
      <c r="C7" s="154"/>
      <c r="D7" s="154"/>
      <c r="E7" s="154"/>
      <c r="F7" s="154"/>
      <c r="G7" s="154"/>
      <c r="H7" s="154"/>
      <c r="I7" s="153" t="s">
        <v>112</v>
      </c>
    </row>
    <row r="8" spans="2:9" ht="12.75">
      <c r="B8" s="28"/>
      <c r="C8" s="27"/>
      <c r="D8" s="388" t="s">
        <v>25</v>
      </c>
      <c r="E8" s="458"/>
      <c r="F8" s="458"/>
      <c r="G8" s="388" t="s">
        <v>103</v>
      </c>
      <c r="H8" s="389"/>
      <c r="I8" s="137" t="s">
        <v>24</v>
      </c>
    </row>
    <row r="9" spans="2:9" ht="12.75">
      <c r="B9" s="26" t="s">
        <v>77</v>
      </c>
      <c r="C9" s="25"/>
      <c r="D9" s="24" t="s">
        <v>101</v>
      </c>
      <c r="E9" s="24" t="s">
        <v>102</v>
      </c>
      <c r="F9" s="24" t="s">
        <v>100</v>
      </c>
      <c r="G9" s="24" t="s">
        <v>101</v>
      </c>
      <c r="H9" s="24" t="s">
        <v>100</v>
      </c>
      <c r="I9" s="24" t="s">
        <v>99</v>
      </c>
    </row>
    <row r="10" spans="2:9" ht="12.75">
      <c r="B10" s="19"/>
      <c r="C10" s="23"/>
      <c r="D10" s="152" t="s">
        <v>74</v>
      </c>
      <c r="E10" s="152" t="s">
        <v>74</v>
      </c>
      <c r="F10" s="152" t="s">
        <v>74</v>
      </c>
      <c r="G10" s="22" t="s">
        <v>74</v>
      </c>
      <c r="H10" s="152" t="s">
        <v>74</v>
      </c>
      <c r="I10" s="22" t="s">
        <v>73</v>
      </c>
    </row>
    <row r="11" spans="2:12" ht="12.75">
      <c r="B11" s="6" t="s">
        <v>16</v>
      </c>
      <c r="C11" s="5"/>
      <c r="D11" s="5"/>
      <c r="E11" s="5"/>
      <c r="F11" s="5"/>
      <c r="G11" s="5"/>
      <c r="H11" s="151"/>
      <c r="I11" s="151"/>
      <c r="J11" s="4"/>
      <c r="K11" s="4"/>
      <c r="L11" s="4"/>
    </row>
    <row r="12" spans="2:12" ht="12.75">
      <c r="B12" s="9"/>
      <c r="C12" s="8" t="s">
        <v>15</v>
      </c>
      <c r="D12" s="20">
        <v>80568.4260912</v>
      </c>
      <c r="E12" s="20">
        <v>76060.5739088</v>
      </c>
      <c r="F12" s="20">
        <v>56478.1416918</v>
      </c>
      <c r="G12" s="20">
        <v>156629</v>
      </c>
      <c r="H12" s="20">
        <v>108597.1416918</v>
      </c>
      <c r="I12" s="20">
        <v>239816.96655359998</v>
      </c>
      <c r="J12" s="7"/>
      <c r="K12" s="4"/>
      <c r="L12" s="4"/>
    </row>
    <row r="13" spans="2:12" ht="12.75">
      <c r="B13" s="9"/>
      <c r="C13" s="8" t="s">
        <v>14</v>
      </c>
      <c r="D13" s="20">
        <v>22966</v>
      </c>
      <c r="E13" s="20">
        <v>24460</v>
      </c>
      <c r="F13" s="20">
        <v>37487</v>
      </c>
      <c r="G13" s="20">
        <v>47426</v>
      </c>
      <c r="H13" s="20">
        <v>71731</v>
      </c>
      <c r="I13" s="20">
        <v>161739</v>
      </c>
      <c r="J13" s="7"/>
      <c r="K13" s="4"/>
      <c r="L13" s="4"/>
    </row>
    <row r="14" spans="2:12" ht="12.75">
      <c r="B14" s="6" t="s">
        <v>13</v>
      </c>
      <c r="C14" s="5"/>
      <c r="D14" s="147">
        <v>103534.4260912</v>
      </c>
      <c r="E14" s="147">
        <v>100520.5739088</v>
      </c>
      <c r="F14" s="147">
        <v>93965.1416918</v>
      </c>
      <c r="G14" s="147">
        <v>204055</v>
      </c>
      <c r="H14" s="147">
        <v>180328.1416918</v>
      </c>
      <c r="I14" s="147">
        <v>401555.9665536</v>
      </c>
      <c r="J14" s="7"/>
      <c r="K14" s="4"/>
      <c r="L14" s="4"/>
    </row>
    <row r="15" spans="2:12" ht="12.75">
      <c r="B15" s="6" t="s">
        <v>12</v>
      </c>
      <c r="C15" s="5"/>
      <c r="D15" s="147"/>
      <c r="E15" s="147"/>
      <c r="F15" s="147"/>
      <c r="G15" s="147"/>
      <c r="H15" s="147"/>
      <c r="I15" s="147"/>
      <c r="J15" s="7"/>
      <c r="K15" s="4"/>
      <c r="L15" s="4"/>
    </row>
    <row r="16" spans="2:12" ht="12.75">
      <c r="B16" s="9"/>
      <c r="C16" s="8" t="s">
        <v>11</v>
      </c>
      <c r="D16" s="20">
        <v>24229</v>
      </c>
      <c r="E16" s="20">
        <v>28116</v>
      </c>
      <c r="F16" s="20">
        <v>22435</v>
      </c>
      <c r="G16" s="20">
        <v>52345</v>
      </c>
      <c r="H16" s="20">
        <v>42752</v>
      </c>
      <c r="I16" s="20">
        <v>95171</v>
      </c>
      <c r="J16" s="7"/>
      <c r="K16" s="4"/>
      <c r="L16" s="4"/>
    </row>
    <row r="17" spans="2:12" ht="12.75">
      <c r="B17" s="9"/>
      <c r="C17" s="8" t="s">
        <v>10</v>
      </c>
      <c r="D17" s="20">
        <v>8878</v>
      </c>
      <c r="E17" s="20">
        <v>8292</v>
      </c>
      <c r="F17" s="20">
        <v>4352</v>
      </c>
      <c r="G17" s="20">
        <v>17170</v>
      </c>
      <c r="H17" s="20">
        <v>8616</v>
      </c>
      <c r="I17" s="20">
        <v>18748</v>
      </c>
      <c r="J17" s="7"/>
      <c r="K17" s="4"/>
      <c r="L17" s="4"/>
    </row>
    <row r="18" spans="2:12" ht="12.75">
      <c r="B18" s="9"/>
      <c r="C18" s="13" t="s">
        <v>111</v>
      </c>
      <c r="D18" s="148">
        <v>1666</v>
      </c>
      <c r="E18" s="148">
        <v>-4727</v>
      </c>
      <c r="F18" s="148">
        <v>-1689</v>
      </c>
      <c r="G18" s="148">
        <v>-3061</v>
      </c>
      <c r="H18" s="148">
        <v>-2729</v>
      </c>
      <c r="I18" s="148">
        <v>-8173</v>
      </c>
      <c r="J18" s="7"/>
      <c r="K18" s="7"/>
      <c r="L18" s="4"/>
    </row>
    <row r="19" spans="2:12" ht="12.75">
      <c r="B19" s="9"/>
      <c r="C19" s="8" t="s">
        <v>110</v>
      </c>
      <c r="D19" s="20">
        <v>9861</v>
      </c>
      <c r="E19" s="20">
        <v>9647</v>
      </c>
      <c r="F19" s="20">
        <v>7869</v>
      </c>
      <c r="G19" s="20">
        <v>19508</v>
      </c>
      <c r="H19" s="20">
        <v>15717</v>
      </c>
      <c r="I19" s="20">
        <v>31656</v>
      </c>
      <c r="J19" s="7"/>
      <c r="K19" s="4"/>
      <c r="L19" s="4"/>
    </row>
    <row r="20" spans="2:12" ht="12.75">
      <c r="B20" s="9"/>
      <c r="C20" s="8" t="s">
        <v>9</v>
      </c>
      <c r="D20" s="20">
        <v>2178</v>
      </c>
      <c r="E20" s="20">
        <v>2112</v>
      </c>
      <c r="F20" s="20">
        <v>1813</v>
      </c>
      <c r="G20" s="20">
        <v>4290</v>
      </c>
      <c r="H20" s="20">
        <v>3572</v>
      </c>
      <c r="I20" s="20">
        <v>7572</v>
      </c>
      <c r="J20" s="7"/>
      <c r="K20" s="4"/>
      <c r="L20" s="4"/>
    </row>
    <row r="21" spans="2:12" ht="12.75">
      <c r="B21" s="9"/>
      <c r="C21" s="8" t="s">
        <v>8</v>
      </c>
      <c r="D21" s="150">
        <v>26234</v>
      </c>
      <c r="E21" s="150">
        <v>23542</v>
      </c>
      <c r="F21" s="150">
        <v>19244</v>
      </c>
      <c r="G21" s="150">
        <v>49776</v>
      </c>
      <c r="H21" s="150">
        <v>35411</v>
      </c>
      <c r="I21" s="150">
        <v>82799</v>
      </c>
      <c r="J21" s="7"/>
      <c r="K21" s="4"/>
      <c r="L21" s="4"/>
    </row>
    <row r="22" spans="2:12" ht="12.75">
      <c r="B22" s="11" t="s">
        <v>7</v>
      </c>
      <c r="C22" s="5"/>
      <c r="D22" s="147">
        <v>73046</v>
      </c>
      <c r="E22" s="147">
        <v>66982</v>
      </c>
      <c r="F22" s="147">
        <v>54024</v>
      </c>
      <c r="G22" s="147">
        <v>140028</v>
      </c>
      <c r="H22" s="147">
        <v>103339</v>
      </c>
      <c r="I22" s="147">
        <v>227773</v>
      </c>
      <c r="J22" s="7"/>
      <c r="K22" s="149"/>
      <c r="L22" s="4"/>
    </row>
    <row r="23" spans="2:12" ht="12.75">
      <c r="B23" s="6" t="s">
        <v>6</v>
      </c>
      <c r="C23" s="5"/>
      <c r="D23" s="147">
        <v>30488.426091200003</v>
      </c>
      <c r="E23" s="147">
        <v>33538.5739088</v>
      </c>
      <c r="F23" s="147">
        <v>39941.1416918</v>
      </c>
      <c r="G23" s="147">
        <v>64027</v>
      </c>
      <c r="H23" s="147">
        <v>76989.1416918</v>
      </c>
      <c r="I23" s="147">
        <v>173782.96655359998</v>
      </c>
      <c r="J23" s="7"/>
      <c r="K23" s="4"/>
      <c r="L23" s="4"/>
    </row>
    <row r="24" spans="2:12" ht="25.5">
      <c r="B24" s="9"/>
      <c r="C24" s="12" t="s">
        <v>109</v>
      </c>
      <c r="D24" s="148">
        <v>11459</v>
      </c>
      <c r="E24" s="148">
        <v>-2056</v>
      </c>
      <c r="F24" s="148">
        <v>5607</v>
      </c>
      <c r="G24" s="148">
        <v>9403</v>
      </c>
      <c r="H24" s="148">
        <v>13517</v>
      </c>
      <c r="I24" s="148">
        <v>28835</v>
      </c>
      <c r="J24" s="7"/>
      <c r="K24" s="4"/>
      <c r="L24" s="4"/>
    </row>
    <row r="25" spans="2:12" ht="12.75">
      <c r="B25" s="459" t="s">
        <v>5</v>
      </c>
      <c r="C25" s="460"/>
      <c r="D25" s="147">
        <v>41947.4260912</v>
      </c>
      <c r="E25" s="147">
        <v>31482.573908799997</v>
      </c>
      <c r="F25" s="147">
        <v>45548.1416918</v>
      </c>
      <c r="G25" s="147">
        <v>73430</v>
      </c>
      <c r="H25" s="147">
        <v>90506.1416918</v>
      </c>
      <c r="I25" s="147">
        <v>202617.96655359998</v>
      </c>
      <c r="J25" s="7"/>
      <c r="K25" s="4"/>
      <c r="L25" s="4"/>
    </row>
    <row r="26" spans="2:12" ht="12.75">
      <c r="B26" s="9"/>
      <c r="C26" s="8" t="s">
        <v>4</v>
      </c>
      <c r="D26" s="20">
        <v>20</v>
      </c>
      <c r="E26" s="20">
        <v>11</v>
      </c>
      <c r="F26" s="20">
        <v>8</v>
      </c>
      <c r="G26" s="20">
        <v>31</v>
      </c>
      <c r="H26" s="20">
        <v>19</v>
      </c>
      <c r="I26" s="20">
        <v>43</v>
      </c>
      <c r="J26" s="7"/>
      <c r="K26" s="4"/>
      <c r="L26" s="4"/>
    </row>
    <row r="27" spans="2:12" ht="12.75">
      <c r="B27" s="11" t="s">
        <v>3</v>
      </c>
      <c r="C27" s="10"/>
      <c r="D27" s="147">
        <v>41927.4260912</v>
      </c>
      <c r="E27" s="147">
        <v>31471.573908799997</v>
      </c>
      <c r="F27" s="147">
        <v>45540.1416918</v>
      </c>
      <c r="G27" s="147">
        <v>73399</v>
      </c>
      <c r="H27" s="147">
        <v>90487.1416918</v>
      </c>
      <c r="I27" s="147">
        <v>202574.96655359998</v>
      </c>
      <c r="J27" s="7"/>
      <c r="K27" s="4"/>
      <c r="L27" s="4"/>
    </row>
    <row r="28" spans="2:12" ht="12.75">
      <c r="B28" s="9"/>
      <c r="C28" s="8" t="s">
        <v>2</v>
      </c>
      <c r="D28" s="20">
        <v>4865</v>
      </c>
      <c r="E28" s="20">
        <v>2209</v>
      </c>
      <c r="F28" s="20">
        <v>1785</v>
      </c>
      <c r="G28" s="20">
        <v>7074</v>
      </c>
      <c r="H28" s="20">
        <v>4412</v>
      </c>
      <c r="I28" s="20">
        <v>9777</v>
      </c>
      <c r="J28" s="7"/>
      <c r="K28" s="4"/>
      <c r="L28" s="4"/>
    </row>
    <row r="29" spans="2:12" ht="12.75">
      <c r="B29" s="461" t="s">
        <v>1</v>
      </c>
      <c r="C29" s="462"/>
      <c r="D29" s="147">
        <v>37062.4260912</v>
      </c>
      <c r="E29" s="147">
        <v>29262.573908799997</v>
      </c>
      <c r="F29" s="147">
        <v>43755.1416918</v>
      </c>
      <c r="G29" s="147">
        <v>66325</v>
      </c>
      <c r="H29" s="147">
        <v>86075.1416918</v>
      </c>
      <c r="I29" s="147">
        <v>192797.96655359998</v>
      </c>
      <c r="J29" s="7"/>
      <c r="K29" s="4"/>
      <c r="L29" s="4"/>
    </row>
    <row r="30" spans="2:12" ht="12.75">
      <c r="B30" s="6" t="s">
        <v>0</v>
      </c>
      <c r="C30" s="5"/>
      <c r="D30" s="146"/>
      <c r="E30" s="146"/>
      <c r="F30" s="146"/>
      <c r="G30" s="146"/>
      <c r="H30" s="146"/>
      <c r="I30" s="146"/>
      <c r="J30" s="7"/>
      <c r="K30" s="4"/>
      <c r="L30" s="4"/>
    </row>
    <row r="31" spans="2:12" ht="12.75">
      <c r="B31" s="145"/>
      <c r="C31" s="10" t="s">
        <v>108</v>
      </c>
      <c r="D31" s="20">
        <v>10356</v>
      </c>
      <c r="E31" s="20">
        <v>10356</v>
      </c>
      <c r="F31" s="20">
        <v>10356</v>
      </c>
      <c r="G31" s="20">
        <v>10356</v>
      </c>
      <c r="H31" s="20">
        <v>10356</v>
      </c>
      <c r="I31" s="20">
        <v>10356</v>
      </c>
      <c r="J31" s="7"/>
      <c r="K31" s="4"/>
      <c r="L31" s="4"/>
    </row>
    <row r="32" spans="2:12" ht="12.75">
      <c r="B32" s="464" t="s">
        <v>107</v>
      </c>
      <c r="C32" s="465"/>
      <c r="D32" s="20"/>
      <c r="E32" s="20"/>
      <c r="F32" s="20"/>
      <c r="G32" s="20"/>
      <c r="H32" s="20"/>
      <c r="I32" s="20">
        <v>800505</v>
      </c>
      <c r="J32" s="7"/>
      <c r="K32" s="4"/>
      <c r="L32" s="4"/>
    </row>
    <row r="33" spans="2:12" s="140" customFormat="1" ht="12.75">
      <c r="B33" s="144" t="s">
        <v>106</v>
      </c>
      <c r="C33" s="143"/>
      <c r="D33" s="142">
        <v>3.6</v>
      </c>
      <c r="E33" s="142">
        <v>2.8</v>
      </c>
      <c r="F33" s="142">
        <v>4.2</v>
      </c>
      <c r="G33" s="142">
        <v>6.4</v>
      </c>
      <c r="H33" s="142">
        <v>8.3</v>
      </c>
      <c r="I33" s="142">
        <v>18.6</v>
      </c>
      <c r="J33" s="129"/>
      <c r="K33" s="141"/>
      <c r="L33" s="141"/>
    </row>
    <row r="34" spans="2:9" ht="15">
      <c r="B34" s="139"/>
      <c r="C34" s="138" t="s">
        <v>105</v>
      </c>
      <c r="D34" s="30"/>
      <c r="E34" s="30"/>
      <c r="F34" s="30"/>
      <c r="G34" s="30"/>
      <c r="H34" s="30"/>
      <c r="I34" s="29"/>
    </row>
    <row r="35" spans="2:9" ht="15">
      <c r="B35" s="455" t="s">
        <v>104</v>
      </c>
      <c r="C35" s="456"/>
      <c r="D35" s="456"/>
      <c r="E35" s="456"/>
      <c r="F35" s="456"/>
      <c r="G35" s="456"/>
      <c r="H35" s="456"/>
      <c r="I35" s="457"/>
    </row>
    <row r="36" spans="2:9" ht="12.75">
      <c r="B36" s="439" t="s">
        <v>77</v>
      </c>
      <c r="C36" s="440"/>
      <c r="D36" s="388" t="s">
        <v>25</v>
      </c>
      <c r="E36" s="458"/>
      <c r="F36" s="458"/>
      <c r="G36" s="388" t="s">
        <v>103</v>
      </c>
      <c r="H36" s="389"/>
      <c r="I36" s="137" t="s">
        <v>24</v>
      </c>
    </row>
    <row r="37" spans="2:9" ht="12.75">
      <c r="B37" s="441"/>
      <c r="C37" s="442"/>
      <c r="D37" s="24" t="s">
        <v>101</v>
      </c>
      <c r="E37" s="24" t="s">
        <v>102</v>
      </c>
      <c r="F37" s="24" t="s">
        <v>100</v>
      </c>
      <c r="G37" s="24" t="s">
        <v>101</v>
      </c>
      <c r="H37" s="24" t="s">
        <v>100</v>
      </c>
      <c r="I37" s="24" t="s">
        <v>99</v>
      </c>
    </row>
    <row r="38" spans="2:12" ht="12.75">
      <c r="B38" s="136" t="s">
        <v>98</v>
      </c>
      <c r="C38" s="135"/>
      <c r="D38" s="134"/>
      <c r="E38" s="133"/>
      <c r="F38" s="133"/>
      <c r="G38" s="133"/>
      <c r="H38" s="133"/>
      <c r="I38" s="133"/>
      <c r="J38" s="7"/>
      <c r="K38" s="116"/>
      <c r="L38" s="4"/>
    </row>
    <row r="39" spans="2:12" ht="12.75">
      <c r="B39" s="21"/>
      <c r="C39" s="8" t="s">
        <v>90</v>
      </c>
      <c r="D39" s="125">
        <v>376053755</v>
      </c>
      <c r="E39" s="125">
        <v>375753755</v>
      </c>
      <c r="F39" s="125">
        <v>375753755</v>
      </c>
      <c r="G39" s="125">
        <v>376053755</v>
      </c>
      <c r="H39" s="125">
        <v>375753755</v>
      </c>
      <c r="I39" s="125">
        <v>375753755</v>
      </c>
      <c r="J39" s="7"/>
      <c r="K39" s="7"/>
      <c r="L39" s="7"/>
    </row>
    <row r="40" spans="2:12" s="129" customFormat="1" ht="12.75">
      <c r="B40" s="132"/>
      <c r="C40" s="131" t="s">
        <v>97</v>
      </c>
      <c r="D40" s="123">
        <v>36.31</v>
      </c>
      <c r="E40" s="123">
        <v>36.28</v>
      </c>
      <c r="F40" s="123">
        <v>36.28</v>
      </c>
      <c r="G40" s="123">
        <v>36.31</v>
      </c>
      <c r="H40" s="123">
        <v>36.28</v>
      </c>
      <c r="I40" s="123">
        <v>36.28</v>
      </c>
      <c r="J40" s="7"/>
      <c r="K40" s="116"/>
      <c r="L40" s="116"/>
    </row>
    <row r="41" spans="2:12" s="4" customFormat="1" ht="12.75">
      <c r="B41" s="130" t="s">
        <v>96</v>
      </c>
      <c r="C41" s="127"/>
      <c r="D41" s="126"/>
      <c r="E41" s="126"/>
      <c r="F41" s="126"/>
      <c r="G41" s="126"/>
      <c r="H41" s="126"/>
      <c r="I41" s="126"/>
      <c r="J41" s="7"/>
      <c r="K41" s="129"/>
      <c r="L41" s="129"/>
    </row>
    <row r="42" spans="2:12" ht="12.75">
      <c r="B42" s="15" t="s">
        <v>95</v>
      </c>
      <c r="C42" s="127" t="s">
        <v>94</v>
      </c>
      <c r="D42" s="126"/>
      <c r="E42" s="126"/>
      <c r="F42" s="126"/>
      <c r="G42" s="126"/>
      <c r="H42" s="126"/>
      <c r="I42" s="126"/>
      <c r="J42" s="7"/>
      <c r="K42" s="129"/>
      <c r="L42" s="129"/>
    </row>
    <row r="43" spans="2:12" ht="12.75">
      <c r="B43" s="15"/>
      <c r="C43" s="8" t="s">
        <v>90</v>
      </c>
      <c r="D43" s="126">
        <v>2387625</v>
      </c>
      <c r="E43" s="126">
        <v>2577000</v>
      </c>
      <c r="F43" s="126">
        <v>3062000</v>
      </c>
      <c r="G43" s="126">
        <v>2387625</v>
      </c>
      <c r="H43" s="126">
        <v>3062000</v>
      </c>
      <c r="I43" s="126">
        <v>2452030</v>
      </c>
      <c r="J43" s="7"/>
      <c r="K43" s="116"/>
      <c r="L43" s="116"/>
    </row>
    <row r="44" spans="2:12" ht="25.5">
      <c r="B44" s="15"/>
      <c r="C44" s="124" t="s">
        <v>93</v>
      </c>
      <c r="D44" s="123">
        <v>0.36</v>
      </c>
      <c r="E44" s="123">
        <v>0.39</v>
      </c>
      <c r="F44" s="123">
        <v>0.46</v>
      </c>
      <c r="G44" s="123">
        <v>0.36</v>
      </c>
      <c r="H44" s="123">
        <v>0.46</v>
      </c>
      <c r="I44" s="123">
        <v>0.37</v>
      </c>
      <c r="J44" s="7"/>
      <c r="K44" s="116"/>
      <c r="L44" s="116"/>
    </row>
    <row r="45" spans="2:12" ht="12.75">
      <c r="B45" s="15"/>
      <c r="C45" s="128" t="s">
        <v>88</v>
      </c>
      <c r="D45" s="123">
        <v>0.23</v>
      </c>
      <c r="E45" s="123">
        <v>0.25</v>
      </c>
      <c r="F45" s="123">
        <v>0.3</v>
      </c>
      <c r="G45" s="123">
        <v>0.23</v>
      </c>
      <c r="H45" s="123">
        <v>0.3</v>
      </c>
      <c r="I45" s="123">
        <v>0.24</v>
      </c>
      <c r="J45" s="7"/>
      <c r="K45" s="116"/>
      <c r="L45" s="116"/>
    </row>
    <row r="46" spans="2:12" ht="12.75">
      <c r="B46" s="15" t="s">
        <v>92</v>
      </c>
      <c r="C46" s="127" t="s">
        <v>91</v>
      </c>
      <c r="D46" s="126"/>
      <c r="E46" s="126"/>
      <c r="F46" s="126"/>
      <c r="G46" s="126"/>
      <c r="H46" s="126"/>
      <c r="I46" s="126"/>
      <c r="J46" s="7"/>
      <c r="K46" s="116"/>
      <c r="L46" s="116"/>
    </row>
    <row r="47" spans="2:12" ht="12.75">
      <c r="B47" s="15"/>
      <c r="C47" s="8" t="s">
        <v>90</v>
      </c>
      <c r="D47" s="125">
        <v>657140575</v>
      </c>
      <c r="E47" s="125">
        <v>657251200</v>
      </c>
      <c r="F47" s="125">
        <v>656766200</v>
      </c>
      <c r="G47" s="125">
        <v>657140575</v>
      </c>
      <c r="H47" s="125">
        <v>656766200</v>
      </c>
      <c r="I47" s="125">
        <v>657376170</v>
      </c>
      <c r="J47" s="7"/>
      <c r="K47" s="116"/>
      <c r="L47" s="116"/>
    </row>
    <row r="48" spans="2:12" ht="25.5">
      <c r="B48" s="15"/>
      <c r="C48" s="124" t="s">
        <v>89</v>
      </c>
      <c r="D48" s="123">
        <v>99.64</v>
      </c>
      <c r="E48" s="123">
        <v>99.61</v>
      </c>
      <c r="F48" s="123">
        <v>99.54</v>
      </c>
      <c r="G48" s="123">
        <v>99.64</v>
      </c>
      <c r="H48" s="123">
        <v>99.54</v>
      </c>
      <c r="I48" s="123">
        <v>99.63</v>
      </c>
      <c r="J48" s="7"/>
      <c r="K48" s="120"/>
      <c r="L48" s="120"/>
    </row>
    <row r="49" spans="2:12" ht="12.75">
      <c r="B49" s="14"/>
      <c r="C49" s="122" t="s">
        <v>88</v>
      </c>
      <c r="D49" s="121">
        <v>63.46</v>
      </c>
      <c r="E49" s="121">
        <v>63.47</v>
      </c>
      <c r="F49" s="121">
        <v>63.42</v>
      </c>
      <c r="G49" s="121">
        <v>63.46</v>
      </c>
      <c r="H49" s="121">
        <v>63.42</v>
      </c>
      <c r="I49" s="121">
        <v>63.48</v>
      </c>
      <c r="J49" s="7"/>
      <c r="K49" s="120"/>
      <c r="L49" s="120"/>
    </row>
    <row r="50" spans="2:12" ht="1.5" customHeight="1">
      <c r="B50" s="119"/>
      <c r="C50" s="118"/>
      <c r="D50" s="117"/>
      <c r="E50" s="117"/>
      <c r="F50" s="117"/>
      <c r="G50" s="117"/>
      <c r="H50" s="117"/>
      <c r="I50" s="117"/>
      <c r="J50" s="7"/>
      <c r="K50" s="116"/>
      <c r="L50" s="4"/>
    </row>
    <row r="51" spans="2:12" ht="12.75">
      <c r="B51" s="16" t="s">
        <v>87</v>
      </c>
      <c r="C51" s="115"/>
      <c r="D51" s="114">
        <v>5808</v>
      </c>
      <c r="E51" s="114">
        <v>5830</v>
      </c>
      <c r="F51" s="114">
        <v>4320</v>
      </c>
      <c r="G51" s="114">
        <v>11638</v>
      </c>
      <c r="H51" s="114">
        <v>8248</v>
      </c>
      <c r="I51" s="114">
        <v>18319</v>
      </c>
      <c r="J51" s="7"/>
      <c r="K51" s="4"/>
      <c r="L51" s="4"/>
    </row>
    <row r="52" spans="2:12" ht="1.5" customHeight="1">
      <c r="B52" s="18"/>
      <c r="C52" s="56"/>
      <c r="D52" s="108"/>
      <c r="E52" s="108"/>
      <c r="F52" s="108"/>
      <c r="G52" s="108"/>
      <c r="H52" s="108"/>
      <c r="I52" s="108"/>
      <c r="J52" s="7"/>
      <c r="K52" s="4"/>
      <c r="L52" s="4"/>
    </row>
    <row r="53" spans="2:12" ht="12.75">
      <c r="B53" s="113" t="s">
        <v>86</v>
      </c>
      <c r="C53" s="112"/>
      <c r="D53" s="366"/>
      <c r="E53" s="111"/>
      <c r="F53" s="110"/>
      <c r="G53" s="109"/>
      <c r="H53" s="463"/>
      <c r="I53" s="463"/>
      <c r="J53" s="7"/>
      <c r="K53" s="4"/>
      <c r="L53" s="4"/>
    </row>
    <row r="54" spans="2:12" ht="12.75">
      <c r="B54" s="15" t="s">
        <v>85</v>
      </c>
      <c r="C54" s="106"/>
      <c r="D54" s="367" t="s">
        <v>81</v>
      </c>
      <c r="E54" s="109"/>
      <c r="F54" s="110"/>
      <c r="G54" s="368"/>
      <c r="H54" s="109"/>
      <c r="I54" s="369"/>
      <c r="J54" s="7"/>
      <c r="K54" s="4"/>
      <c r="L54" s="4"/>
    </row>
    <row r="55" spans="2:12" ht="12.75">
      <c r="B55" s="15" t="s">
        <v>84</v>
      </c>
      <c r="C55" s="105"/>
      <c r="D55" s="370">
        <v>1</v>
      </c>
      <c r="E55" s="105"/>
      <c r="F55" s="4"/>
      <c r="G55" s="108"/>
      <c r="H55" s="106"/>
      <c r="I55" s="371"/>
      <c r="J55" s="7"/>
      <c r="K55" s="4"/>
      <c r="L55" s="4"/>
    </row>
    <row r="56" spans="2:12" ht="12.75">
      <c r="B56" s="15" t="s">
        <v>83</v>
      </c>
      <c r="C56" s="105"/>
      <c r="D56" s="370">
        <v>1</v>
      </c>
      <c r="E56" s="105"/>
      <c r="F56" s="4"/>
      <c r="G56" s="108"/>
      <c r="H56" s="106"/>
      <c r="I56" s="371"/>
      <c r="J56" s="7"/>
      <c r="K56" s="4"/>
      <c r="L56" s="4"/>
    </row>
    <row r="57" spans="2:12" ht="12.75">
      <c r="B57" s="14" t="s">
        <v>82</v>
      </c>
      <c r="C57" s="107"/>
      <c r="D57" s="372" t="s">
        <v>81</v>
      </c>
      <c r="E57" s="107"/>
      <c r="F57" s="373"/>
      <c r="G57" s="374"/>
      <c r="H57" s="374"/>
      <c r="I57" s="375"/>
      <c r="J57" s="7"/>
      <c r="K57" s="4"/>
      <c r="L57" s="4"/>
    </row>
    <row r="58" spans="2:8" s="4" customFormat="1" ht="12.75">
      <c r="B58" s="41" t="s">
        <v>80</v>
      </c>
      <c r="G58" s="104"/>
      <c r="H58" s="104"/>
    </row>
    <row r="59" spans="2:16" s="17" customFormat="1" ht="12.75">
      <c r="B59" s="53">
        <v>1</v>
      </c>
      <c r="C59" s="103" t="s">
        <v>79</v>
      </c>
      <c r="D59" s="102"/>
      <c r="E59" s="102"/>
      <c r="F59" s="102"/>
      <c r="G59" s="102"/>
      <c r="H59" s="102"/>
      <c r="I59" s="101" t="s">
        <v>78</v>
      </c>
      <c r="K59" s="4"/>
      <c r="L59" s="4"/>
      <c r="M59" s="4"/>
      <c r="N59" s="4"/>
      <c r="O59" s="4"/>
      <c r="P59" s="4"/>
    </row>
    <row r="60" spans="2:16" s="81" customFormat="1" ht="15.75">
      <c r="B60" s="100" t="s">
        <v>77</v>
      </c>
      <c r="C60" s="99"/>
      <c r="D60" s="99"/>
      <c r="E60" s="99"/>
      <c r="F60" s="445" t="s">
        <v>76</v>
      </c>
      <c r="G60" s="446"/>
      <c r="H60" s="445" t="s">
        <v>75</v>
      </c>
      <c r="I60" s="446"/>
      <c r="J60" s="98"/>
      <c r="K60" s="4"/>
      <c r="L60" s="4"/>
      <c r="M60" s="4"/>
      <c r="N60" s="4"/>
      <c r="O60" s="4"/>
      <c r="P60" s="4"/>
    </row>
    <row r="61" spans="2:16" s="81" customFormat="1" ht="12.75">
      <c r="B61" s="97"/>
      <c r="C61" s="96"/>
      <c r="D61" s="96"/>
      <c r="E61" s="96"/>
      <c r="F61" s="447" t="s">
        <v>74</v>
      </c>
      <c r="G61" s="448"/>
      <c r="H61" s="447" t="s">
        <v>73</v>
      </c>
      <c r="I61" s="448"/>
      <c r="J61" s="95"/>
      <c r="K61" s="4"/>
      <c r="L61" s="4"/>
      <c r="M61" s="4"/>
      <c r="N61" s="4"/>
      <c r="O61" s="4"/>
      <c r="P61" s="4"/>
    </row>
    <row r="62" spans="2:16" s="81" customFormat="1" ht="12.75">
      <c r="B62" s="79" t="s">
        <v>72</v>
      </c>
      <c r="C62" s="78" t="s">
        <v>71</v>
      </c>
      <c r="D62" s="17"/>
      <c r="E62" s="17"/>
      <c r="F62" s="94"/>
      <c r="G62" s="83"/>
      <c r="H62" s="89"/>
      <c r="I62" s="65"/>
      <c r="J62" s="32"/>
      <c r="K62" s="4"/>
      <c r="L62" s="4"/>
      <c r="M62" s="4"/>
      <c r="N62" s="4"/>
      <c r="O62" s="4"/>
      <c r="P62" s="4"/>
    </row>
    <row r="63" spans="2:16" s="81" customFormat="1" ht="14.25">
      <c r="B63" s="79" t="s">
        <v>53</v>
      </c>
      <c r="C63" s="78" t="s">
        <v>70</v>
      </c>
      <c r="D63" s="17"/>
      <c r="E63" s="17"/>
      <c r="F63" s="94"/>
      <c r="G63" s="83"/>
      <c r="H63" s="89"/>
      <c r="I63" s="65"/>
      <c r="J63" s="85"/>
      <c r="K63" s="4"/>
      <c r="L63" s="4"/>
      <c r="M63" s="4"/>
      <c r="N63" s="4"/>
      <c r="O63" s="4"/>
      <c r="P63" s="4"/>
    </row>
    <row r="64" spans="2:16" s="81" customFormat="1" ht="15">
      <c r="B64" s="76"/>
      <c r="C64" t="s">
        <v>69</v>
      </c>
      <c r="D64" s="17"/>
      <c r="E64" s="17"/>
      <c r="F64" s="75">
        <v>10356</v>
      </c>
      <c r="G64" s="74"/>
      <c r="H64" s="73">
        <v>10356</v>
      </c>
      <c r="I64" s="72"/>
      <c r="J64" s="85"/>
      <c r="K64" s="4"/>
      <c r="L64" s="4">
        <v>10356</v>
      </c>
      <c r="M64" s="4"/>
      <c r="N64" s="54">
        <f aca="true" t="shared" si="0" ref="N64:N94">+L64-F64</f>
        <v>0</v>
      </c>
      <c r="O64" s="54">
        <f aca="true" t="shared" si="1" ref="O64:O94">+M64-G64</f>
        <v>0</v>
      </c>
      <c r="P64" s="4"/>
    </row>
    <row r="65" spans="2:16" s="81" customFormat="1" ht="14.25">
      <c r="B65" s="76"/>
      <c r="C65" t="s">
        <v>68</v>
      </c>
      <c r="D65" s="17"/>
      <c r="E65" s="17"/>
      <c r="F65" s="71">
        <v>866830</v>
      </c>
      <c r="G65" s="67">
        <v>877186</v>
      </c>
      <c r="H65" s="70">
        <v>800505</v>
      </c>
      <c r="I65" s="65">
        <v>810861</v>
      </c>
      <c r="J65" s="85">
        <f>+H65+G29-F65</f>
        <v>0</v>
      </c>
      <c r="K65" s="4"/>
      <c r="L65" s="4">
        <v>866830</v>
      </c>
      <c r="M65" s="4">
        <v>877186</v>
      </c>
      <c r="N65" s="54">
        <f t="shared" si="0"/>
        <v>0</v>
      </c>
      <c r="O65" s="54">
        <f t="shared" si="1"/>
        <v>0</v>
      </c>
      <c r="P65" s="4"/>
    </row>
    <row r="66" spans="2:16" s="81" customFormat="1" ht="15">
      <c r="B66" s="79" t="s">
        <v>47</v>
      </c>
      <c r="C66" s="78" t="s">
        <v>67</v>
      </c>
      <c r="D66" s="17"/>
      <c r="E66" s="17"/>
      <c r="F66" s="77"/>
      <c r="G66" s="83"/>
      <c r="H66" s="89"/>
      <c r="I66" s="65"/>
      <c r="J66" s="93"/>
      <c r="K66" s="4"/>
      <c r="L66" s="4"/>
      <c r="M66" s="4"/>
      <c r="N66" s="54">
        <f t="shared" si="0"/>
        <v>0</v>
      </c>
      <c r="O66" s="54">
        <f t="shared" si="1"/>
        <v>0</v>
      </c>
      <c r="P66" s="4"/>
    </row>
    <row r="67" spans="2:16" s="81" customFormat="1" ht="15">
      <c r="B67" s="76"/>
      <c r="C67" s="92" t="s">
        <v>66</v>
      </c>
      <c r="D67" s="17"/>
      <c r="E67" s="17"/>
      <c r="F67" s="75">
        <v>464</v>
      </c>
      <c r="G67" s="74"/>
      <c r="H67" s="73">
        <v>0</v>
      </c>
      <c r="I67" s="72"/>
      <c r="J67" s="85"/>
      <c r="K67" s="4"/>
      <c r="L67" s="4">
        <v>464</v>
      </c>
      <c r="M67" s="4"/>
      <c r="N67" s="54">
        <f t="shared" si="0"/>
        <v>0</v>
      </c>
      <c r="O67" s="54">
        <f t="shared" si="1"/>
        <v>0</v>
      </c>
      <c r="P67" s="4"/>
    </row>
    <row r="68" spans="2:16" s="81" customFormat="1" ht="15">
      <c r="B68" s="76"/>
      <c r="C68" s="91" t="s">
        <v>65</v>
      </c>
      <c r="D68" s="17"/>
      <c r="E68" s="17"/>
      <c r="F68" s="75">
        <v>15108</v>
      </c>
      <c r="G68" s="74"/>
      <c r="H68" s="73">
        <v>14233.999999999998</v>
      </c>
      <c r="I68" s="72"/>
      <c r="J68" s="85"/>
      <c r="K68" s="4"/>
      <c r="L68" s="4">
        <v>15108</v>
      </c>
      <c r="M68" s="4"/>
      <c r="N68" s="54">
        <f t="shared" si="0"/>
        <v>0</v>
      </c>
      <c r="O68" s="54">
        <f t="shared" si="1"/>
        <v>0</v>
      </c>
      <c r="P68" s="4"/>
    </row>
    <row r="69" spans="2:16" s="81" customFormat="1" ht="15">
      <c r="B69" s="76"/>
      <c r="C69" s="91" t="s">
        <v>64</v>
      </c>
      <c r="D69" s="17"/>
      <c r="E69" s="17"/>
      <c r="F69" s="75">
        <v>195</v>
      </c>
      <c r="G69" s="74"/>
      <c r="H69" s="73">
        <v>203</v>
      </c>
      <c r="I69" s="72"/>
      <c r="J69" s="85"/>
      <c r="K69" s="4"/>
      <c r="L69" s="4">
        <v>195</v>
      </c>
      <c r="M69" s="4"/>
      <c r="N69" s="54">
        <f t="shared" si="0"/>
        <v>0</v>
      </c>
      <c r="O69" s="54">
        <f t="shared" si="1"/>
        <v>0</v>
      </c>
      <c r="P69" s="4"/>
    </row>
    <row r="70" spans="2:16" s="81" customFormat="1" ht="14.25">
      <c r="B70" s="76"/>
      <c r="C70" s="91" t="s">
        <v>63</v>
      </c>
      <c r="D70" s="17"/>
      <c r="E70" s="17"/>
      <c r="F70" s="71">
        <v>12830</v>
      </c>
      <c r="G70" s="67">
        <v>28597</v>
      </c>
      <c r="H70" s="70">
        <v>9862</v>
      </c>
      <c r="I70" s="65">
        <v>24299</v>
      </c>
      <c r="J70" s="85"/>
      <c r="K70" s="4"/>
      <c r="L70" s="4">
        <v>12830</v>
      </c>
      <c r="M70" s="4">
        <v>28597</v>
      </c>
      <c r="N70" s="54">
        <f t="shared" si="0"/>
        <v>0</v>
      </c>
      <c r="O70" s="54">
        <f t="shared" si="1"/>
        <v>0</v>
      </c>
      <c r="P70" s="4"/>
    </row>
    <row r="71" spans="2:16" s="81" customFormat="1" ht="14.25">
      <c r="B71" s="79" t="s">
        <v>62</v>
      </c>
      <c r="C71" s="78" t="s">
        <v>61</v>
      </c>
      <c r="D71" s="17"/>
      <c r="E71" s="17"/>
      <c r="F71" s="77"/>
      <c r="G71" s="83"/>
      <c r="H71" s="89"/>
      <c r="I71" s="65"/>
      <c r="J71" s="85"/>
      <c r="K71" s="4"/>
      <c r="L71" s="4"/>
      <c r="M71" s="4"/>
      <c r="N71" s="54">
        <f t="shared" si="0"/>
        <v>0</v>
      </c>
      <c r="O71" s="54">
        <f t="shared" si="1"/>
        <v>0</v>
      </c>
      <c r="P71" s="4"/>
    </row>
    <row r="72" spans="2:16" s="81" customFormat="1" ht="15">
      <c r="B72" s="69"/>
      <c r="C72" t="s">
        <v>60</v>
      </c>
      <c r="D72" s="17"/>
      <c r="E72" s="17"/>
      <c r="F72" s="75">
        <v>6343</v>
      </c>
      <c r="G72" s="74"/>
      <c r="H72" s="73">
        <v>4030</v>
      </c>
      <c r="I72" s="72"/>
      <c r="J72" s="85"/>
      <c r="K72" s="4"/>
      <c r="L72" s="4">
        <v>6343</v>
      </c>
      <c r="M72" s="4"/>
      <c r="N72" s="54">
        <f t="shared" si="0"/>
        <v>0</v>
      </c>
      <c r="O72" s="54">
        <f t="shared" si="1"/>
        <v>0</v>
      </c>
      <c r="P72" s="4"/>
    </row>
    <row r="73" spans="2:16" s="81" customFormat="1" ht="15">
      <c r="B73" s="76"/>
      <c r="C73" t="s">
        <v>59</v>
      </c>
      <c r="D73" s="17"/>
      <c r="E73" s="17"/>
      <c r="F73" s="75">
        <v>36143</v>
      </c>
      <c r="G73" s="74"/>
      <c r="H73" s="73">
        <v>40019</v>
      </c>
      <c r="I73" s="72"/>
      <c r="J73" s="85"/>
      <c r="K73" s="4"/>
      <c r="L73" s="4">
        <v>36143</v>
      </c>
      <c r="M73" s="4"/>
      <c r="N73" s="54">
        <f t="shared" si="0"/>
        <v>0</v>
      </c>
      <c r="O73" s="54">
        <f t="shared" si="1"/>
        <v>0</v>
      </c>
      <c r="P73" s="4"/>
    </row>
    <row r="74" spans="2:16" s="81" customFormat="1" ht="15">
      <c r="B74" s="76"/>
      <c r="C74" t="s">
        <v>58</v>
      </c>
      <c r="D74" s="17"/>
      <c r="E74" s="17"/>
      <c r="F74" s="75">
        <v>6389</v>
      </c>
      <c r="G74" s="74"/>
      <c r="H74" s="73">
        <v>6254</v>
      </c>
      <c r="I74" s="72"/>
      <c r="J74" s="85"/>
      <c r="K74" s="4"/>
      <c r="L74" s="4">
        <v>6389</v>
      </c>
      <c r="M74" s="4"/>
      <c r="N74" s="54">
        <f t="shared" si="0"/>
        <v>0</v>
      </c>
      <c r="O74" s="54">
        <f t="shared" si="1"/>
        <v>0</v>
      </c>
      <c r="P74" s="4"/>
    </row>
    <row r="75" spans="2:16" s="81" customFormat="1" ht="14.25">
      <c r="B75" s="76"/>
      <c r="C75" t="s">
        <v>57</v>
      </c>
      <c r="D75" s="17"/>
      <c r="E75" s="17"/>
      <c r="F75" s="71">
        <v>431.9999999999999</v>
      </c>
      <c r="G75" s="67">
        <v>49307</v>
      </c>
      <c r="H75" s="70">
        <v>51549</v>
      </c>
      <c r="I75" s="65">
        <v>101852</v>
      </c>
      <c r="J75" s="85"/>
      <c r="K75" s="4"/>
      <c r="L75" s="4">
        <v>431.9999999999999</v>
      </c>
      <c r="M75" s="4">
        <v>49307</v>
      </c>
      <c r="N75" s="54">
        <f t="shared" si="0"/>
        <v>0</v>
      </c>
      <c r="O75" s="54">
        <f t="shared" si="1"/>
        <v>0</v>
      </c>
      <c r="P75" s="4"/>
    </row>
    <row r="76" spans="2:16" s="81" customFormat="1" ht="2.25" customHeight="1">
      <c r="B76" s="76"/>
      <c r="C76"/>
      <c r="D76" s="17"/>
      <c r="E76" s="17"/>
      <c r="F76" s="75"/>
      <c r="G76" s="67"/>
      <c r="H76" s="73"/>
      <c r="I76" s="65"/>
      <c r="J76" s="85"/>
      <c r="K76" s="4"/>
      <c r="L76" s="4"/>
      <c r="M76" s="4"/>
      <c r="N76" s="54">
        <f t="shared" si="0"/>
        <v>0</v>
      </c>
      <c r="O76" s="54">
        <f t="shared" si="1"/>
        <v>0</v>
      </c>
      <c r="P76" s="4"/>
    </row>
    <row r="77" spans="2:16" s="81" customFormat="1" ht="15" thickBot="1">
      <c r="B77" s="87"/>
      <c r="C77" s="78" t="s">
        <v>56</v>
      </c>
      <c r="D77" s="17"/>
      <c r="E77" s="17"/>
      <c r="F77" s="77"/>
      <c r="G77" s="90">
        <v>955090</v>
      </c>
      <c r="H77" s="89"/>
      <c r="I77" s="88">
        <v>937012</v>
      </c>
      <c r="J77" s="85"/>
      <c r="K77" s="4"/>
      <c r="L77" s="4"/>
      <c r="M77" s="4">
        <v>955090</v>
      </c>
      <c r="N77" s="54">
        <f t="shared" si="0"/>
        <v>0</v>
      </c>
      <c r="O77" s="54">
        <f t="shared" si="1"/>
        <v>0</v>
      </c>
      <c r="P77" s="4"/>
    </row>
    <row r="78" spans="2:16" s="81" customFormat="1" ht="2.25" customHeight="1" thickTop="1">
      <c r="B78" s="87"/>
      <c r="C78" s="86"/>
      <c r="D78" s="56"/>
      <c r="E78" s="56"/>
      <c r="F78" s="77"/>
      <c r="G78" s="67"/>
      <c r="H78" s="65"/>
      <c r="I78" s="65"/>
      <c r="J78" s="85"/>
      <c r="K78" s="4"/>
      <c r="L78" s="4"/>
      <c r="M78" s="4"/>
      <c r="N78" s="54">
        <f t="shared" si="0"/>
        <v>0</v>
      </c>
      <c r="O78" s="54">
        <f t="shared" si="1"/>
        <v>0</v>
      </c>
      <c r="P78" s="4"/>
    </row>
    <row r="79" spans="2:16" s="81" customFormat="1" ht="15">
      <c r="B79" s="79" t="s">
        <v>55</v>
      </c>
      <c r="C79" s="78" t="s">
        <v>54</v>
      </c>
      <c r="D79" s="56"/>
      <c r="E79" s="56"/>
      <c r="F79" s="77"/>
      <c r="G79" s="83"/>
      <c r="H79" s="65"/>
      <c r="I79" s="82"/>
      <c r="J79" s="84"/>
      <c r="K79" s="4"/>
      <c r="L79" s="4"/>
      <c r="M79" s="4"/>
      <c r="N79" s="54">
        <f t="shared" si="0"/>
        <v>0</v>
      </c>
      <c r="O79" s="54">
        <f t="shared" si="1"/>
        <v>0</v>
      </c>
      <c r="P79" s="4"/>
    </row>
    <row r="80" spans="1:16" s="81" customFormat="1" ht="12.75">
      <c r="A80" s="1"/>
      <c r="B80" s="79" t="s">
        <v>53</v>
      </c>
      <c r="C80" s="78" t="s">
        <v>52</v>
      </c>
      <c r="D80" s="56"/>
      <c r="E80" s="56"/>
      <c r="F80" s="75"/>
      <c r="G80" s="83"/>
      <c r="H80" s="73"/>
      <c r="I80" s="82"/>
      <c r="J80" s="7"/>
      <c r="K80" s="4"/>
      <c r="L80" s="4"/>
      <c r="M80" s="4"/>
      <c r="N80" s="54">
        <f t="shared" si="0"/>
        <v>0</v>
      </c>
      <c r="O80" s="54">
        <f t="shared" si="1"/>
        <v>0</v>
      </c>
      <c r="P80" s="4"/>
    </row>
    <row r="81" spans="2:16" ht="14.25">
      <c r="B81" s="76"/>
      <c r="C81" t="s">
        <v>51</v>
      </c>
      <c r="D81" s="56"/>
      <c r="E81" s="56"/>
      <c r="F81" s="75">
        <v>134903.99999999997</v>
      </c>
      <c r="G81" s="75"/>
      <c r="H81" s="73">
        <v>125217</v>
      </c>
      <c r="I81" s="80"/>
      <c r="J81" s="7"/>
      <c r="K81" s="4"/>
      <c r="L81" s="4">
        <v>134903.99999999997</v>
      </c>
      <c r="M81" s="4"/>
      <c r="N81" s="54">
        <f t="shared" si="0"/>
        <v>0</v>
      </c>
      <c r="O81" s="54">
        <f t="shared" si="1"/>
        <v>0</v>
      </c>
      <c r="P81" s="4"/>
    </row>
    <row r="82" spans="2:15" ht="15">
      <c r="B82" s="76"/>
      <c r="C82" t="s">
        <v>50</v>
      </c>
      <c r="D82" s="56"/>
      <c r="E82" s="56"/>
      <c r="F82" s="75">
        <v>153408.30000000002</v>
      </c>
      <c r="G82" s="74"/>
      <c r="H82" s="73">
        <v>321223.20001000003</v>
      </c>
      <c r="I82" s="72"/>
      <c r="J82" s="7"/>
      <c r="K82" s="7"/>
      <c r="L82" s="4">
        <v>153408.30000000002</v>
      </c>
      <c r="N82" s="54">
        <f t="shared" si="0"/>
        <v>0</v>
      </c>
      <c r="O82" s="54">
        <f t="shared" si="1"/>
        <v>0</v>
      </c>
    </row>
    <row r="83" spans="2:15" ht="15">
      <c r="B83" s="76"/>
      <c r="C83" t="s">
        <v>49</v>
      </c>
      <c r="D83" s="56"/>
      <c r="E83" s="56"/>
      <c r="F83" s="75">
        <v>38447.47096</v>
      </c>
      <c r="G83" s="74"/>
      <c r="H83" s="73">
        <v>65953</v>
      </c>
      <c r="I83" s="72"/>
      <c r="J83" s="7"/>
      <c r="K83" s="7"/>
      <c r="L83" s="4">
        <v>38447.47096</v>
      </c>
      <c r="N83" s="54">
        <f t="shared" si="0"/>
        <v>0</v>
      </c>
      <c r="O83" s="54">
        <f t="shared" si="1"/>
        <v>0</v>
      </c>
    </row>
    <row r="84" spans="2:15" ht="12.75">
      <c r="B84" s="69"/>
      <c r="C84" t="s">
        <v>48</v>
      </c>
      <c r="D84" s="56"/>
      <c r="E84" s="56"/>
      <c r="F84" s="71">
        <v>549</v>
      </c>
      <c r="G84" s="67">
        <v>327308.77096</v>
      </c>
      <c r="H84" s="70">
        <v>283</v>
      </c>
      <c r="I84" s="65">
        <v>512676.20001000003</v>
      </c>
      <c r="J84" s="7"/>
      <c r="K84" s="7"/>
      <c r="L84" s="4">
        <v>549</v>
      </c>
      <c r="M84" s="1">
        <v>327308.77096</v>
      </c>
      <c r="N84" s="54">
        <f t="shared" si="0"/>
        <v>0</v>
      </c>
      <c r="O84" s="54">
        <f t="shared" si="1"/>
        <v>0</v>
      </c>
    </row>
    <row r="85" spans="2:15" ht="12.75">
      <c r="B85" s="79" t="s">
        <v>47</v>
      </c>
      <c r="C85" s="78" t="s">
        <v>46</v>
      </c>
      <c r="D85" s="56"/>
      <c r="E85" s="56"/>
      <c r="F85" s="77"/>
      <c r="G85" s="67"/>
      <c r="H85" s="65"/>
      <c r="I85" s="65"/>
      <c r="J85" s="7"/>
      <c r="K85" s="7"/>
      <c r="L85" s="4"/>
      <c r="N85" s="54">
        <f t="shared" si="0"/>
        <v>0</v>
      </c>
      <c r="O85" s="54">
        <f t="shared" si="1"/>
        <v>0</v>
      </c>
    </row>
    <row r="86" spans="2:15" ht="15">
      <c r="B86" s="76"/>
      <c r="C86" t="s">
        <v>45</v>
      </c>
      <c r="D86" s="56"/>
      <c r="E86" s="56"/>
      <c r="F86" s="75">
        <v>64860.780000000006</v>
      </c>
      <c r="G86" s="74"/>
      <c r="H86" s="73">
        <v>84497.78</v>
      </c>
      <c r="I86" s="72"/>
      <c r="J86" s="7"/>
      <c r="K86" s="7"/>
      <c r="L86" s="4">
        <v>64860.780000000006</v>
      </c>
      <c r="N86" s="54">
        <f t="shared" si="0"/>
        <v>0</v>
      </c>
      <c r="O86" s="54">
        <f t="shared" si="1"/>
        <v>0</v>
      </c>
    </row>
    <row r="87" spans="2:15" ht="15">
      <c r="B87" s="76"/>
      <c r="C87" t="s">
        <v>44</v>
      </c>
      <c r="D87" s="56"/>
      <c r="E87" s="56"/>
      <c r="F87" s="75">
        <v>90407</v>
      </c>
      <c r="G87" s="74"/>
      <c r="H87" s="73">
        <v>78614.99999999999</v>
      </c>
      <c r="I87" s="72"/>
      <c r="J87" s="7"/>
      <c r="K87" s="7"/>
      <c r="L87" s="4">
        <v>90407</v>
      </c>
      <c r="N87" s="54">
        <f t="shared" si="0"/>
        <v>0</v>
      </c>
      <c r="O87" s="54">
        <f t="shared" si="1"/>
        <v>0</v>
      </c>
    </row>
    <row r="88" spans="2:15" ht="15">
      <c r="B88" s="76"/>
      <c r="C88" t="s">
        <v>43</v>
      </c>
      <c r="D88" s="56"/>
      <c r="E88" s="56"/>
      <c r="F88" s="75">
        <v>100285</v>
      </c>
      <c r="G88" s="74"/>
      <c r="H88" s="73">
        <v>83732</v>
      </c>
      <c r="I88" s="72"/>
      <c r="J88" s="7"/>
      <c r="K88" s="7"/>
      <c r="L88" s="4">
        <v>100285</v>
      </c>
      <c r="N88" s="54">
        <f t="shared" si="0"/>
        <v>0</v>
      </c>
      <c r="O88" s="54">
        <f t="shared" si="1"/>
        <v>0</v>
      </c>
    </row>
    <row r="89" spans="2:15" ht="15">
      <c r="B89" s="76"/>
      <c r="C89" t="s">
        <v>42</v>
      </c>
      <c r="D89" s="56"/>
      <c r="E89" s="56"/>
      <c r="F89" s="75">
        <v>115726.99999999999</v>
      </c>
      <c r="G89" s="74"/>
      <c r="H89" s="73">
        <v>132771</v>
      </c>
      <c r="I89" s="72"/>
      <c r="J89" s="7"/>
      <c r="K89" s="7"/>
      <c r="L89" s="4">
        <v>115726.99999999999</v>
      </c>
      <c r="N89" s="54">
        <f t="shared" si="0"/>
        <v>0</v>
      </c>
      <c r="O89" s="54">
        <f t="shared" si="1"/>
        <v>0</v>
      </c>
    </row>
    <row r="90" spans="2:15" ht="15">
      <c r="B90" s="76"/>
      <c r="C90" t="s">
        <v>41</v>
      </c>
      <c r="D90" s="56"/>
      <c r="E90" s="56"/>
      <c r="F90" s="75">
        <v>251894.52904</v>
      </c>
      <c r="G90" s="74"/>
      <c r="H90" s="73">
        <v>39319</v>
      </c>
      <c r="I90" s="72"/>
      <c r="J90" s="7"/>
      <c r="K90" s="7"/>
      <c r="L90" s="4">
        <v>251894.52904</v>
      </c>
      <c r="N90" s="54">
        <f t="shared" si="0"/>
        <v>0</v>
      </c>
      <c r="O90" s="54">
        <f t="shared" si="1"/>
        <v>0</v>
      </c>
    </row>
    <row r="91" spans="2:15" ht="12.75">
      <c r="B91" s="69"/>
      <c r="C91" t="s">
        <v>40</v>
      </c>
      <c r="D91" s="56"/>
      <c r="E91" s="56"/>
      <c r="F91" s="71">
        <v>4607</v>
      </c>
      <c r="G91" s="67">
        <v>627781.30904</v>
      </c>
      <c r="H91" s="70">
        <v>5401</v>
      </c>
      <c r="I91" s="65">
        <v>424335.77999999997</v>
      </c>
      <c r="J91" s="7"/>
      <c r="K91" s="7"/>
      <c r="L91" s="4">
        <v>4607</v>
      </c>
      <c r="M91" s="1">
        <v>627781.30904</v>
      </c>
      <c r="N91" s="54">
        <f t="shared" si="0"/>
        <v>0</v>
      </c>
      <c r="O91" s="54">
        <f t="shared" si="1"/>
        <v>0</v>
      </c>
    </row>
    <row r="92" spans="2:15" ht="2.25" customHeight="1">
      <c r="B92" s="69"/>
      <c r="C92"/>
      <c r="D92" s="56"/>
      <c r="E92" s="56"/>
      <c r="F92" s="68"/>
      <c r="G92" s="67"/>
      <c r="H92" s="66"/>
      <c r="I92" s="65"/>
      <c r="J92" s="7"/>
      <c r="K92" s="7"/>
      <c r="L92" s="4"/>
      <c r="N92" s="54">
        <f t="shared" si="0"/>
        <v>0</v>
      </c>
      <c r="O92" s="54">
        <f t="shared" si="1"/>
        <v>0</v>
      </c>
    </row>
    <row r="93" spans="2:15" ht="13.5" thickBot="1">
      <c r="B93" s="64"/>
      <c r="C93" s="63" t="s">
        <v>39</v>
      </c>
      <c r="D93" s="62"/>
      <c r="E93" s="61"/>
      <c r="F93" s="60"/>
      <c r="G93" s="59">
        <v>955090.08</v>
      </c>
      <c r="H93" s="58"/>
      <c r="I93" s="57">
        <v>937011.98001</v>
      </c>
      <c r="J93" s="7"/>
      <c r="K93" s="7"/>
      <c r="L93" s="4"/>
      <c r="M93" s="1">
        <v>955090.08</v>
      </c>
      <c r="N93" s="54">
        <f t="shared" si="0"/>
        <v>0</v>
      </c>
      <c r="O93" s="54">
        <f t="shared" si="1"/>
        <v>0</v>
      </c>
    </row>
    <row r="94" spans="2:15" ht="1.5" customHeight="1" thickTop="1">
      <c r="B94" s="18"/>
      <c r="C94" s="56"/>
      <c r="D94" s="56"/>
      <c r="E94" s="56"/>
      <c r="F94" s="56"/>
      <c r="G94" s="55"/>
      <c r="H94" s="55"/>
      <c r="I94" s="55"/>
      <c r="J94" s="7"/>
      <c r="K94" s="7"/>
      <c r="L94" s="4"/>
      <c r="N94" s="54">
        <f t="shared" si="0"/>
        <v>0</v>
      </c>
      <c r="O94" s="54">
        <f t="shared" si="1"/>
        <v>0</v>
      </c>
    </row>
    <row r="95" spans="2:12" ht="12.75">
      <c r="B95" s="53">
        <v>2</v>
      </c>
      <c r="C95" s="443" t="s">
        <v>38</v>
      </c>
      <c r="D95" s="443"/>
      <c r="E95" s="443"/>
      <c r="F95" s="443"/>
      <c r="G95" s="443"/>
      <c r="H95" s="443"/>
      <c r="I95" s="443"/>
      <c r="J95" s="7"/>
      <c r="K95" s="7"/>
      <c r="L95" s="4"/>
    </row>
    <row r="96" spans="2:12" ht="12.75" customHeight="1">
      <c r="B96" s="53"/>
      <c r="C96" s="443"/>
      <c r="D96" s="443"/>
      <c r="E96" s="443"/>
      <c r="F96" s="443"/>
      <c r="G96" s="443"/>
      <c r="H96" s="443"/>
      <c r="I96" s="443"/>
      <c r="J96" s="7"/>
      <c r="K96" s="7"/>
      <c r="L96" s="4"/>
    </row>
    <row r="97" spans="2:12" ht="1.5" customHeight="1">
      <c r="B97" s="48"/>
      <c r="C97" s="49"/>
      <c r="D97" s="49"/>
      <c r="E97" s="49"/>
      <c r="F97" s="49"/>
      <c r="G97" s="49"/>
      <c r="H97" s="49"/>
      <c r="I97" s="49"/>
      <c r="J97" s="7"/>
      <c r="K97" s="4"/>
      <c r="L97" s="4"/>
    </row>
    <row r="98" spans="2:12" ht="12.75" customHeight="1">
      <c r="B98" s="52">
        <v>3</v>
      </c>
      <c r="C98" s="443" t="s">
        <v>37</v>
      </c>
      <c r="D98" s="443"/>
      <c r="E98" s="443"/>
      <c r="F98" s="443"/>
      <c r="G98" s="443"/>
      <c r="H98" s="443"/>
      <c r="I98" s="443"/>
      <c r="J98" s="7"/>
      <c r="K98" s="4"/>
      <c r="L98" s="4"/>
    </row>
    <row r="99" spans="2:12" ht="12.75" customHeight="1">
      <c r="B99" s="52"/>
      <c r="C99" s="443"/>
      <c r="D99" s="443"/>
      <c r="E99" s="443"/>
      <c r="F99" s="443"/>
      <c r="G99" s="443"/>
      <c r="H99" s="443"/>
      <c r="I99" s="443"/>
      <c r="J99" s="7"/>
      <c r="K99" s="4"/>
      <c r="L99" s="4"/>
    </row>
    <row r="100" spans="2:12" ht="12.75">
      <c r="B100" s="52"/>
      <c r="C100" s="443"/>
      <c r="D100" s="443"/>
      <c r="E100" s="443"/>
      <c r="F100" s="443"/>
      <c r="G100" s="443"/>
      <c r="H100" s="443"/>
      <c r="I100" s="443"/>
      <c r="J100" s="7"/>
      <c r="K100" s="4"/>
      <c r="L100" s="4"/>
    </row>
    <row r="101" spans="2:12" ht="1.5" customHeight="1">
      <c r="B101" s="48"/>
      <c r="C101" s="49"/>
      <c r="D101" s="49"/>
      <c r="E101" s="49"/>
      <c r="F101" s="49"/>
      <c r="G101" s="49"/>
      <c r="H101" s="49"/>
      <c r="I101" s="49"/>
      <c r="J101" s="7"/>
      <c r="K101" s="4"/>
      <c r="L101" s="4"/>
    </row>
    <row r="102" spans="1:12" ht="12.75">
      <c r="A102" s="50"/>
      <c r="B102" s="52">
        <v>4</v>
      </c>
      <c r="C102" s="444" t="s">
        <v>36</v>
      </c>
      <c r="D102" s="444"/>
      <c r="E102" s="444"/>
      <c r="F102" s="444"/>
      <c r="G102" s="444"/>
      <c r="H102" s="444"/>
      <c r="I102" s="444"/>
      <c r="J102" s="7"/>
      <c r="K102" s="4"/>
      <c r="L102" s="4"/>
    </row>
    <row r="103" spans="1:12" s="50" customFormat="1" ht="1.5" customHeight="1">
      <c r="A103" s="1"/>
      <c r="B103" s="48"/>
      <c r="C103" s="47"/>
      <c r="D103" s="47"/>
      <c r="E103" s="47"/>
      <c r="F103" s="47"/>
      <c r="G103" s="47"/>
      <c r="H103" s="47"/>
      <c r="I103" s="47"/>
      <c r="J103" s="7"/>
      <c r="K103" s="51"/>
      <c r="L103" s="51"/>
    </row>
    <row r="104" spans="2:12" ht="12.75" customHeight="1">
      <c r="B104" s="48">
        <v>5</v>
      </c>
      <c r="C104" s="467" t="s">
        <v>35</v>
      </c>
      <c r="D104" s="467"/>
      <c r="E104" s="467"/>
      <c r="F104" s="467"/>
      <c r="G104" s="467"/>
      <c r="H104" s="467"/>
      <c r="I104" s="467"/>
      <c r="J104" s="7"/>
      <c r="K104" s="4"/>
      <c r="L104" s="4"/>
    </row>
    <row r="105" spans="2:12" ht="12.75">
      <c r="B105" s="48"/>
      <c r="C105" s="467"/>
      <c r="D105" s="467"/>
      <c r="E105" s="467"/>
      <c r="F105" s="467"/>
      <c r="G105" s="467"/>
      <c r="H105" s="467"/>
      <c r="I105" s="467"/>
      <c r="J105" s="7"/>
      <c r="K105" s="4"/>
      <c r="L105" s="4"/>
    </row>
    <row r="106" spans="2:12" ht="12.75">
      <c r="B106" s="48"/>
      <c r="C106" s="467"/>
      <c r="D106" s="467"/>
      <c r="E106" s="467"/>
      <c r="F106" s="467"/>
      <c r="G106" s="467"/>
      <c r="H106" s="467"/>
      <c r="I106" s="467"/>
      <c r="J106" s="7"/>
      <c r="K106" s="4"/>
      <c r="L106" s="4"/>
    </row>
    <row r="107" spans="2:12" ht="12.75">
      <c r="B107" s="48"/>
      <c r="C107" s="467"/>
      <c r="D107" s="467"/>
      <c r="E107" s="467"/>
      <c r="F107" s="467"/>
      <c r="G107" s="467"/>
      <c r="H107" s="467"/>
      <c r="I107" s="467"/>
      <c r="J107" s="7"/>
      <c r="K107" s="4"/>
      <c r="L107" s="4"/>
    </row>
    <row r="108" spans="2:12" ht="1.5" customHeight="1">
      <c r="B108" s="48"/>
      <c r="C108" s="49"/>
      <c r="D108" s="49"/>
      <c r="E108" s="49"/>
      <c r="F108" s="49"/>
      <c r="G108" s="49"/>
      <c r="H108" s="49"/>
      <c r="I108" s="49"/>
      <c r="J108" s="7"/>
      <c r="K108" s="4"/>
      <c r="L108" s="4"/>
    </row>
    <row r="109" spans="2:12" ht="12.75">
      <c r="B109" s="48">
        <v>6</v>
      </c>
      <c r="C109" s="443" t="s">
        <v>34</v>
      </c>
      <c r="D109" s="443"/>
      <c r="E109" s="443"/>
      <c r="F109" s="443"/>
      <c r="G109" s="443"/>
      <c r="H109" s="443"/>
      <c r="I109" s="443"/>
      <c r="J109" s="7"/>
      <c r="K109" s="4"/>
      <c r="L109" s="4"/>
    </row>
    <row r="110" spans="2:12" ht="1.5" customHeight="1">
      <c r="B110" s="48"/>
      <c r="C110" s="47"/>
      <c r="D110" s="47"/>
      <c r="E110" s="47"/>
      <c r="F110" s="47"/>
      <c r="G110" s="47"/>
      <c r="H110" s="47"/>
      <c r="I110" s="47"/>
      <c r="J110" s="7"/>
      <c r="K110" s="4"/>
      <c r="L110" s="4"/>
    </row>
    <row r="111" spans="2:12" ht="12.75">
      <c r="B111" s="48">
        <v>7</v>
      </c>
      <c r="C111" s="466" t="s">
        <v>33</v>
      </c>
      <c r="D111" s="466"/>
      <c r="E111" s="466"/>
      <c r="F111" s="466"/>
      <c r="G111" s="466"/>
      <c r="H111" s="466"/>
      <c r="I111" s="466"/>
      <c r="J111" s="7"/>
      <c r="K111" s="4"/>
      <c r="L111" s="4"/>
    </row>
    <row r="112" spans="2:12" ht="1.5" customHeight="1">
      <c r="B112" s="48"/>
      <c r="C112" s="47"/>
      <c r="D112" s="47"/>
      <c r="E112" s="47"/>
      <c r="F112" s="47"/>
      <c r="G112" s="47"/>
      <c r="H112" s="47"/>
      <c r="I112" s="47"/>
      <c r="J112" s="7"/>
      <c r="K112" s="4"/>
      <c r="L112" s="4"/>
    </row>
    <row r="113" spans="2:12" ht="14.25">
      <c r="B113" s="46"/>
      <c r="C113" s="4"/>
      <c r="D113" s="4"/>
      <c r="E113" s="4"/>
      <c r="F113" s="4"/>
      <c r="G113" s="45" t="s">
        <v>32</v>
      </c>
      <c r="H113" s="44"/>
      <c r="I113" s="32"/>
      <c r="J113" s="7"/>
      <c r="K113" s="4"/>
      <c r="L113" s="4"/>
    </row>
    <row r="114" spans="2:12" ht="12.75">
      <c r="B114" s="41"/>
      <c r="C114" s="4"/>
      <c r="D114" s="4"/>
      <c r="E114" s="4"/>
      <c r="F114" s="4"/>
      <c r="G114" s="43"/>
      <c r="I114" s="42"/>
      <c r="J114" s="7"/>
      <c r="K114" s="4"/>
      <c r="L114" s="4"/>
    </row>
    <row r="115" spans="2:12" ht="12.75">
      <c r="B115" s="41"/>
      <c r="C115" s="4"/>
      <c r="D115" s="4"/>
      <c r="E115" s="4"/>
      <c r="F115" s="4"/>
      <c r="G115" s="40"/>
      <c r="H115" s="39"/>
      <c r="I115" s="38"/>
      <c r="J115" s="7"/>
      <c r="K115" s="4"/>
      <c r="L115" s="4"/>
    </row>
    <row r="116" spans="2:12" ht="12.75">
      <c r="B116" s="18"/>
      <c r="C116" s="4"/>
      <c r="D116" s="4"/>
      <c r="E116" s="4"/>
      <c r="F116" s="4"/>
      <c r="G116" s="40"/>
      <c r="H116" s="39"/>
      <c r="I116" s="38"/>
      <c r="J116" s="7"/>
      <c r="K116" s="4"/>
      <c r="L116" s="4"/>
    </row>
    <row r="117" spans="2:12" ht="15">
      <c r="B117" s="18"/>
      <c r="C117" s="4"/>
      <c r="D117" s="4"/>
      <c r="E117" s="4"/>
      <c r="F117" s="4"/>
      <c r="G117" s="37" t="s">
        <v>31</v>
      </c>
      <c r="H117" s="36"/>
      <c r="I117" s="35"/>
      <c r="J117" s="7"/>
      <c r="K117" s="4"/>
      <c r="L117" s="4"/>
    </row>
    <row r="118" spans="2:12" ht="14.25">
      <c r="B118" s="18"/>
      <c r="C118" s="31" t="s">
        <v>30</v>
      </c>
      <c r="D118" s="31"/>
      <c r="E118" s="31"/>
      <c r="F118" s="31"/>
      <c r="G118" s="34" t="s">
        <v>29</v>
      </c>
      <c r="H118" s="33"/>
      <c r="I118" s="32"/>
      <c r="J118" s="7"/>
      <c r="K118" s="4"/>
      <c r="L118" s="4"/>
    </row>
  </sheetData>
  <sheetProtection/>
  <mergeCells count="24">
    <mergeCell ref="B25:C25"/>
    <mergeCell ref="B29:C29"/>
    <mergeCell ref="H53:I53"/>
    <mergeCell ref="B32:C32"/>
    <mergeCell ref="C111:I111"/>
    <mergeCell ref="C104:I107"/>
    <mergeCell ref="C98:I100"/>
    <mergeCell ref="F60:G60"/>
    <mergeCell ref="B35:I35"/>
    <mergeCell ref="D36:F36"/>
    <mergeCell ref="B2:I2"/>
    <mergeCell ref="B3:I3"/>
    <mergeCell ref="B4:I4"/>
    <mergeCell ref="B6:I6"/>
    <mergeCell ref="D8:F8"/>
    <mergeCell ref="G8:H8"/>
    <mergeCell ref="G36:H36"/>
    <mergeCell ref="B36:C37"/>
    <mergeCell ref="C95:I96"/>
    <mergeCell ref="C109:I109"/>
    <mergeCell ref="C102:I102"/>
    <mergeCell ref="H60:I60"/>
    <mergeCell ref="F61:G61"/>
    <mergeCell ref="H61:I61"/>
  </mergeCells>
  <printOptions horizontalCentered="1" verticalCentered="1"/>
  <pageMargins left="0.6692913385826772" right="0.2362204724409449" top="0.15748031496062992" bottom="0.03937007874015748" header="0.2362204724409449" footer="0.1968503937007874"/>
  <pageSetup fitToHeight="0" horizontalDpi="600" verticalDpi="600" orientation="portrait" paperSize="5"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kpatel04811</dc:creator>
  <cp:keywords/>
  <dc:description/>
  <cp:lastModifiedBy>Ajayk</cp:lastModifiedBy>
  <cp:lastPrinted>2012-11-08T08:10:41Z</cp:lastPrinted>
  <dcterms:created xsi:type="dcterms:W3CDTF">2012-11-08T05:54:08Z</dcterms:created>
  <dcterms:modified xsi:type="dcterms:W3CDTF">2012-11-08T10:29:10Z</dcterms:modified>
  <cp:category/>
  <cp:version/>
  <cp:contentType/>
  <cp:contentStatus/>
</cp:coreProperties>
</file>